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노인맞춤돌봄서비스외" sheetId="4" r:id="rId1"/>
    <sheet name="노인요양시설" sheetId="2" r:id="rId2"/>
    <sheet name="노인양로시설 및 복지주택" sheetId="3" r:id="rId3"/>
  </sheets>
  <definedNames>
    <definedName name="_xlnm.Print_Area" localSheetId="0">노인맞춤돌봄서비스외!$A$1:$L$51</definedName>
    <definedName name="_xlnm.Print_Titles" localSheetId="0">노인맞춤돌봄서비스외!$3:$3</definedName>
    <definedName name="_xlnm.Print_Titles" localSheetId="2">'노인양로시설 및 복지주택'!$3:$3</definedName>
    <definedName name="_xlnm.Print_Titles" localSheetId="1">노인요양시설!$3:$3</definedName>
  </definedNames>
  <calcPr calcId="162913"/>
</workbook>
</file>

<file path=xl/calcChain.xml><?xml version="1.0" encoding="utf-8"?>
<calcChain xmlns="http://schemas.openxmlformats.org/spreadsheetml/2006/main">
  <c r="J33" i="4" l="1"/>
  <c r="J45" i="4"/>
  <c r="G6" i="3"/>
  <c r="G7" i="3"/>
  <c r="G8" i="3"/>
  <c r="G9" i="3"/>
  <c r="G10" i="3"/>
  <c r="G11" i="3"/>
  <c r="G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5" i="2"/>
  <c r="J5" i="4"/>
  <c r="K5" i="4" s="1"/>
  <c r="I4" i="4"/>
  <c r="K33" i="4"/>
  <c r="K45" i="4"/>
  <c r="J35" i="4" l="1"/>
  <c r="K35" i="4" s="1"/>
  <c r="G4" i="4"/>
  <c r="F4" i="3"/>
  <c r="J49" i="4" l="1"/>
  <c r="K49" i="4" s="1"/>
  <c r="J48" i="4"/>
  <c r="K48" i="4" s="1"/>
  <c r="J47" i="4"/>
  <c r="K47" i="4" s="1"/>
  <c r="J46" i="4"/>
  <c r="K46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4" i="4"/>
  <c r="K34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H4" i="4"/>
  <c r="F4" i="4"/>
  <c r="F4" i="2"/>
  <c r="K6" i="4" l="1"/>
  <c r="K4" i="4" s="1"/>
  <c r="J4" i="4"/>
  <c r="G4" i="3"/>
  <c r="G4" i="2" l="1"/>
</calcChain>
</file>

<file path=xl/comments1.xml><?xml version="1.0" encoding="utf-8"?>
<comments xmlns="http://schemas.openxmlformats.org/spreadsheetml/2006/main">
  <authors>
    <author>손수경</author>
  </authors>
  <commentList>
    <comment ref="J3" authorId="0" shapeId="0">
      <text>
        <r>
          <rPr>
            <b/>
            <sz val="9"/>
            <color indexed="81"/>
            <rFont val="돋움"/>
            <family val="3"/>
            <charset val="129"/>
          </rPr>
          <t>전담사회복지사+생활지원사+응급관리요원+기타</t>
        </r>
      </text>
    </comment>
    <comment ref="K3" authorId="0" shapeId="0">
      <text>
        <r>
          <rPr>
            <b/>
            <sz val="9"/>
            <color indexed="81"/>
            <rFont val="돋움"/>
            <family val="3"/>
            <charset val="129"/>
          </rPr>
          <t>수행인력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인당</t>
        </r>
        <r>
          <rPr>
            <b/>
            <sz val="9"/>
            <color indexed="81"/>
            <rFont val="Tahoma"/>
            <family val="2"/>
          </rPr>
          <t xml:space="preserve"> 4</t>
        </r>
        <r>
          <rPr>
            <b/>
            <sz val="9"/>
            <color indexed="81"/>
            <rFont val="돋움"/>
            <family val="3"/>
            <charset val="129"/>
          </rPr>
          <t>매
단가</t>
        </r>
        <r>
          <rPr>
            <b/>
            <sz val="9"/>
            <color indexed="81"/>
            <rFont val="Tahoma"/>
            <family val="2"/>
          </rPr>
          <t xml:space="preserve"> 3,000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켤레</t>
        </r>
      </text>
    </comment>
  </commentList>
</comments>
</file>

<file path=xl/sharedStrings.xml><?xml version="1.0" encoding="utf-8"?>
<sst xmlns="http://schemas.openxmlformats.org/spreadsheetml/2006/main" count="569" uniqueCount="539">
  <si>
    <t>노인돌봄업무 수행기관 구리항균장갑 배부 현황</t>
    <phoneticPr fontId="2" type="noConversion"/>
  </si>
  <si>
    <t>연번</t>
    <phoneticPr fontId="2" type="noConversion"/>
  </si>
  <si>
    <t>기관명</t>
    <phoneticPr fontId="2" type="noConversion"/>
  </si>
  <si>
    <t>주소</t>
    <phoneticPr fontId="2" type="noConversion"/>
  </si>
  <si>
    <t>연락처</t>
    <phoneticPr fontId="2" type="noConversion"/>
  </si>
  <si>
    <t>부산 독거노인종합지원센터</t>
  </si>
  <si>
    <t>중구노인복지관</t>
  </si>
  <si>
    <t>서구종합사회복지관</t>
  </si>
  <si>
    <t>서구노인복지관</t>
  </si>
  <si>
    <t>동구노인복지관</t>
  </si>
  <si>
    <t>자성대노인복지관</t>
  </si>
  <si>
    <t>영도구노인복지관</t>
  </si>
  <si>
    <t>부산진구노인복지관</t>
  </si>
  <si>
    <t>다사랑복합문화예술회관</t>
  </si>
  <si>
    <t>동래구노인복지관</t>
  </si>
  <si>
    <t>사직종합사회복지관</t>
  </si>
  <si>
    <t>효림원재가노인서비스센터</t>
  </si>
  <si>
    <t>남구노인복지관</t>
  </si>
  <si>
    <t>행복남구재가노인지원서비스센터</t>
  </si>
  <si>
    <t>청전재가노인복지센터</t>
  </si>
  <si>
    <t>실버벨노인복지관</t>
  </si>
  <si>
    <t>화명종합사회복지관</t>
  </si>
  <si>
    <t>어진샘노인종합복지관</t>
  </si>
  <si>
    <t>장산노인복지관</t>
  </si>
  <si>
    <t>영진노인복지센터</t>
  </si>
  <si>
    <t>운봉종합사회복지관</t>
  </si>
  <si>
    <t>인창노인복지센터</t>
  </si>
  <si>
    <t>사하중앙노인복지센터</t>
  </si>
  <si>
    <t>신장림사랑채노인복지관</t>
  </si>
  <si>
    <t>몰운대종합사회복지관</t>
  </si>
  <si>
    <t>구평종합사회복지관</t>
  </si>
  <si>
    <t>금정구노인복지관</t>
  </si>
  <si>
    <t>남광종합사회복지관</t>
  </si>
  <si>
    <t>금정구종합사회복지관</t>
  </si>
  <si>
    <t>거제종합사회복지관</t>
  </si>
  <si>
    <t>연제지역자활센터</t>
  </si>
  <si>
    <t>수영구노인복지관</t>
  </si>
  <si>
    <t>수영재가노인지원서비스센터</t>
  </si>
  <si>
    <t>광안노인복지관</t>
  </si>
  <si>
    <t>모라종합사회복지관</t>
  </si>
  <si>
    <t>사상구종합사회복지관</t>
  </si>
  <si>
    <t>사상구노인복지관</t>
  </si>
  <si>
    <t>기장군노인복지관</t>
  </si>
  <si>
    <t>기장군노인복지관 일광분관</t>
  </si>
  <si>
    <t>051-241-2591</t>
  </si>
  <si>
    <t>051-253-1922</t>
  </si>
  <si>
    <t>051-244-3541</t>
  </si>
  <si>
    <t>051-467-7887</t>
  </si>
  <si>
    <t>051-632-7597</t>
  </si>
  <si>
    <t>부산시 영도구 절영로 29번길 14</t>
  </si>
  <si>
    <t>051-417-6344</t>
  </si>
  <si>
    <t>부산시 영도구 함지로 79번길 76</t>
  </si>
  <si>
    <t>051-403-4200</t>
  </si>
  <si>
    <t>부산시 부산진구 전포대로 300번길 6(전포동)</t>
  </si>
  <si>
    <t>051-808-8090</t>
  </si>
  <si>
    <t>부산시 부산진구 대학로 60(가야동)</t>
  </si>
  <si>
    <t>051-891-1743</t>
  </si>
  <si>
    <t>부산시 동래구 명륜로207번길 18</t>
  </si>
  <si>
    <t>051)554-6252</t>
  </si>
  <si>
    <t>부산시 동래구 사직북로63번길 20-7</t>
  </si>
  <si>
    <t>051)506-3416</t>
  </si>
  <si>
    <t>부산시 동래구 반송로273번길 7, 303호</t>
  </si>
  <si>
    <t>051)532-3835</t>
  </si>
  <si>
    <t>051-628-1291</t>
  </si>
  <si>
    <t>051-634-2800</t>
  </si>
  <si>
    <t>051-628-6737</t>
  </si>
  <si>
    <t>051-622-1226</t>
  </si>
  <si>
    <t>051-337-5959</t>
  </si>
  <si>
    <t>051-338-2233</t>
  </si>
  <si>
    <t>051-337-0161</t>
  </si>
  <si>
    <t>051-972-4851</t>
  </si>
  <si>
    <t>051-784-8008</t>
  </si>
  <si>
    <t>051-704-9141</t>
  </si>
  <si>
    <t>051-529-0005</t>
  </si>
  <si>
    <t>051-543-2431</t>
  </si>
  <si>
    <t>051-204-3472</t>
  </si>
  <si>
    <t>051-206-9106</t>
  </si>
  <si>
    <t>051-266-8515</t>
  </si>
  <si>
    <t>051-264-9033</t>
  </si>
  <si>
    <t>051-263-3045</t>
  </si>
  <si>
    <t>051-792-7200</t>
  </si>
  <si>
    <t xml:space="preserve"> 051-532-0115 </t>
  </si>
  <si>
    <t>051-532-0115</t>
  </si>
  <si>
    <t>부산시 연제구 아시아드대로46번길 45</t>
  </si>
  <si>
    <t>051-507-8174</t>
  </si>
  <si>
    <t>051-853-8272</t>
  </si>
  <si>
    <t>부산시 연제구 고분로 188</t>
  </si>
  <si>
    <t>051-754-7596</t>
  </si>
  <si>
    <t>051-759-6070</t>
  </si>
  <si>
    <t>051-751-7272</t>
  </si>
  <si>
    <t>051-715-6099</t>
  </si>
  <si>
    <t>051-304-9876</t>
  </si>
  <si>
    <t>051-314-8948</t>
  </si>
  <si>
    <t>051-325-7555</t>
  </si>
  <si>
    <t>051)792-4804</t>
  </si>
  <si>
    <t>051)792-4901</t>
  </si>
  <si>
    <t>부산시 연제구 쌍미천로 58, 205호(연산동, 연산훼미리타운)</t>
    <phoneticPr fontId="2" type="noConversion"/>
  </si>
  <si>
    <t>구군명</t>
    <phoneticPr fontId="2" type="noConversion"/>
  </si>
  <si>
    <t>중구</t>
  </si>
  <si>
    <t>중구</t>
    <phoneticPr fontId="2" type="noConversion"/>
  </si>
  <si>
    <t>서구</t>
  </si>
  <si>
    <t>서구</t>
    <phoneticPr fontId="2" type="noConversion"/>
  </si>
  <si>
    <t>동구</t>
  </si>
  <si>
    <t>동구</t>
    <phoneticPr fontId="2" type="noConversion"/>
  </si>
  <si>
    <t>영도구</t>
  </si>
  <si>
    <t>영도구</t>
    <phoneticPr fontId="2" type="noConversion"/>
  </si>
  <si>
    <t>부산진구</t>
  </si>
  <si>
    <t>부산진구</t>
    <phoneticPr fontId="2" type="noConversion"/>
  </si>
  <si>
    <t>동래구</t>
  </si>
  <si>
    <t>동래구</t>
    <phoneticPr fontId="2" type="noConversion"/>
  </si>
  <si>
    <t>남구</t>
  </si>
  <si>
    <t>남구</t>
    <phoneticPr fontId="2" type="noConversion"/>
  </si>
  <si>
    <t>북구</t>
  </si>
  <si>
    <t>북구</t>
    <phoneticPr fontId="2" type="noConversion"/>
  </si>
  <si>
    <t>와치종합사회복지관</t>
  </si>
  <si>
    <t>용호종합사회복지관 부설 용호재가노인지원서비스센터</t>
  </si>
  <si>
    <t>강서구</t>
  </si>
  <si>
    <t>강서구</t>
    <phoneticPr fontId="2" type="noConversion"/>
  </si>
  <si>
    <t>사하구</t>
  </si>
  <si>
    <t>사하구</t>
    <phoneticPr fontId="2" type="noConversion"/>
  </si>
  <si>
    <t>금정구</t>
  </si>
  <si>
    <t>금정구</t>
    <phoneticPr fontId="2" type="noConversion"/>
  </si>
  <si>
    <t>연제구</t>
  </si>
  <si>
    <t>연제구</t>
    <phoneticPr fontId="2" type="noConversion"/>
  </si>
  <si>
    <t>수영구</t>
  </si>
  <si>
    <t>수영구</t>
    <phoneticPr fontId="2" type="noConversion"/>
  </si>
  <si>
    <t>사상구</t>
  </si>
  <si>
    <t>사상구</t>
    <phoneticPr fontId="2" type="noConversion"/>
  </si>
  <si>
    <t>기장군</t>
  </si>
  <si>
    <t>기장군</t>
    <phoneticPr fontId="2" type="noConversion"/>
  </si>
  <si>
    <t>해운대구</t>
  </si>
  <si>
    <t>해운대구</t>
    <phoneticPr fontId="2" type="noConversion"/>
  </si>
  <si>
    <t>051-253-2590</t>
    <phoneticPr fontId="2" type="noConversion"/>
  </si>
  <si>
    <t>-</t>
    <phoneticPr fontId="2" type="noConversion"/>
  </si>
  <si>
    <t>종사자 수</t>
    <phoneticPr fontId="2" type="noConversion"/>
  </si>
  <si>
    <t>송산노인전문요양원</t>
  </si>
  <si>
    <t>안나노인건강센터</t>
  </si>
  <si>
    <t>인창서구그린빌노인요양원</t>
  </si>
  <si>
    <t>실버웰요양센터</t>
  </si>
  <si>
    <t>송도사랑요양원</t>
  </si>
  <si>
    <t>송원노인전문요양원</t>
  </si>
  <si>
    <t>인창동구노인요양원</t>
  </si>
  <si>
    <t>지혜실버홈</t>
  </si>
  <si>
    <t>파랑새노인건강센터</t>
  </si>
  <si>
    <t>신한실버홈</t>
  </si>
  <si>
    <t>영도요양원</t>
  </si>
  <si>
    <t>편한세상실버센터</t>
  </si>
  <si>
    <t>노인요양원 더불어사는집</t>
  </si>
  <si>
    <t>소망노인복지센터</t>
  </si>
  <si>
    <t>부산진구노인의료센터</t>
  </si>
  <si>
    <t>선재노인전문요양원</t>
  </si>
  <si>
    <t>노인요양시설효림원</t>
  </si>
  <si>
    <t>애림요양원</t>
  </si>
  <si>
    <t>빛과소금실버홈</t>
  </si>
  <si>
    <t>황전요양원</t>
  </si>
  <si>
    <t>무량수노인요양원</t>
  </si>
  <si>
    <t>성지노인요양원</t>
  </si>
  <si>
    <t>원광노인요양원</t>
  </si>
  <si>
    <t>안심노인종합복지센터</t>
  </si>
  <si>
    <t>늘봄실버요양센터</t>
  </si>
  <si>
    <t>령강노인종합복지센터</t>
  </si>
  <si>
    <t>구세군부산요양원</t>
  </si>
  <si>
    <t>한솔보금자리실버홈</t>
  </si>
  <si>
    <t>해피실버타운</t>
  </si>
  <si>
    <t>무지개언덕노인전문요양센터</t>
  </si>
  <si>
    <t>정화노인요양원</t>
  </si>
  <si>
    <t>청록만덕실버센터</t>
  </si>
  <si>
    <t>동진노인복지센터</t>
  </si>
  <si>
    <t>성문소규모요양시설</t>
  </si>
  <si>
    <t>로뎀노인요양원</t>
  </si>
  <si>
    <t>만덕노인요양원</t>
  </si>
  <si>
    <t>연우어르신의 집</t>
  </si>
  <si>
    <t>해뜨락요양원</t>
  </si>
  <si>
    <t>편안한노인공동요양원</t>
  </si>
  <si>
    <t>세림어르신의집</t>
  </si>
  <si>
    <t>은화노인요양원</t>
  </si>
  <si>
    <t>안심노인요양시설</t>
  </si>
  <si>
    <t>영화소규모요양시설</t>
  </si>
  <si>
    <t>해운대실버홈</t>
  </si>
  <si>
    <t>다인실버홈</t>
  </si>
  <si>
    <t>안심노인건강센터</t>
  </si>
  <si>
    <t>송정요양원</t>
  </si>
  <si>
    <t>사랑방 요양원</t>
  </si>
  <si>
    <t>평화노인요양원</t>
  </si>
  <si>
    <t>해피빌요양원</t>
  </si>
  <si>
    <t>인창실버웰</t>
  </si>
  <si>
    <t>늘푸른노인전문요양센터</t>
  </si>
  <si>
    <t>아들요양원</t>
  </si>
  <si>
    <t>환희노인요양원</t>
  </si>
  <si>
    <t>한우리요양원</t>
  </si>
  <si>
    <t>참사랑요양원</t>
  </si>
  <si>
    <t>신망애노인요양원</t>
  </si>
  <si>
    <t>애광노인치매전문요양원</t>
  </si>
  <si>
    <t>신망애치매전문요양원</t>
  </si>
  <si>
    <t>애광노인요양원</t>
  </si>
  <si>
    <t>동래노인요양원</t>
  </si>
  <si>
    <t>금정노인요양원</t>
  </si>
  <si>
    <t>안평노인건강센터</t>
  </si>
  <si>
    <t>남광노인전문요양시설 하회원</t>
  </si>
  <si>
    <t>참사랑노인건강센터</t>
  </si>
  <si>
    <t>정다운 어르신의 집</t>
  </si>
  <si>
    <t>을숙도노인요양원</t>
  </si>
  <si>
    <t>행복한실버홈 요양원</t>
  </si>
  <si>
    <t>호산노인건강센터</t>
  </si>
  <si>
    <t>아름다운 마음밭 노인요양 공동생활가정</t>
  </si>
  <si>
    <t>연화원 소규모요양시설(가형)</t>
  </si>
  <si>
    <t>녹원요양원 함박꽃나무집</t>
  </si>
  <si>
    <t>녹원요양원 정금나무집</t>
  </si>
  <si>
    <t>녹원요양원 미루나무집</t>
  </si>
  <si>
    <t>보경요양원(실버홈)</t>
  </si>
  <si>
    <t>큰별요양원</t>
  </si>
  <si>
    <t>성분도어버이집</t>
  </si>
  <si>
    <t>상락정배산실버빌</t>
  </si>
  <si>
    <t>고향의 집</t>
  </si>
  <si>
    <t>흰돌요양센터(목제관)</t>
  </si>
  <si>
    <t>은애너싱홈</t>
  </si>
  <si>
    <t>정향효마을</t>
  </si>
  <si>
    <t>보성실버홈</t>
  </si>
  <si>
    <t>참조은실버요양원</t>
  </si>
  <si>
    <t>정향행복한마을</t>
  </si>
  <si>
    <t>부산광역시 노인건강센터</t>
  </si>
  <si>
    <t>서부산노인요양원</t>
  </si>
  <si>
    <t>노인요양시설 보성실버센터</t>
  </si>
  <si>
    <t>(복지) 그리스도구원선 윤금노인요양원</t>
  </si>
  <si>
    <t>효성노인건강센터</t>
  </si>
  <si>
    <t>기장실버홈</t>
  </si>
  <si>
    <t>구원의 집</t>
  </si>
  <si>
    <t>기장노인의료센터</t>
  </si>
  <si>
    <t>송암노인요양원</t>
  </si>
  <si>
    <t>효성제일노인건강센터</t>
  </si>
  <si>
    <t>선양시니어빌리지</t>
  </si>
  <si>
    <t>기장실버타운</t>
  </si>
  <si>
    <t>행복한어르신의집 노인요양원</t>
  </si>
  <si>
    <t>한마음노인건강센터</t>
  </si>
  <si>
    <t>온누리요양원</t>
  </si>
  <si>
    <t>백양원</t>
  </si>
  <si>
    <t>반석노인건강센터</t>
  </si>
  <si>
    <t>다인요양원</t>
  </si>
  <si>
    <t>수연어르신의집</t>
  </si>
  <si>
    <t>주사랑재활요양원</t>
  </si>
  <si>
    <t>해피케어 노인요양공동생활가정</t>
  </si>
  <si>
    <t>하서 요양원</t>
  </si>
  <si>
    <t>효산요양원</t>
  </si>
  <si>
    <t>051)466-0007</t>
  </si>
  <si>
    <t>051-245-0035</t>
  </si>
  <si>
    <t>051-255-0904</t>
  </si>
  <si>
    <t>051-242-8050</t>
  </si>
  <si>
    <t>051-255-3315</t>
  </si>
  <si>
    <t>051-637-8260</t>
  </si>
  <si>
    <t>051-464-1004</t>
  </si>
  <si>
    <t>051-751-8388</t>
  </si>
  <si>
    <t>051-412-5422</t>
  </si>
  <si>
    <t>051-413-6400</t>
  </si>
  <si>
    <t>051-405-7888</t>
  </si>
  <si>
    <t>051-418-4678</t>
  </si>
  <si>
    <t>051-805-6400</t>
  </si>
  <si>
    <t>051-809-6688</t>
  </si>
  <si>
    <t>051-894-8008</t>
  </si>
  <si>
    <t>051-803-3319</t>
  </si>
  <si>
    <t>051-807-8300</t>
  </si>
  <si>
    <t>051-902-8090</t>
  </si>
  <si>
    <t>051-715-5001</t>
  </si>
  <si>
    <t>051-892-8090</t>
  </si>
  <si>
    <t>051-554-6661</t>
  </si>
  <si>
    <t>051-552-7900</t>
  </si>
  <si>
    <t>051-506-0033</t>
  </si>
  <si>
    <t>051-552-4438</t>
  </si>
  <si>
    <t>051-503-0002</t>
  </si>
  <si>
    <t>051-529-0701</t>
  </si>
  <si>
    <t>051-557-0070</t>
  </si>
  <si>
    <t>051-624-9351</t>
  </si>
  <si>
    <t>051-623-3323</t>
  </si>
  <si>
    <t>051-625-7356~7</t>
  </si>
  <si>
    <t>051-621-5003</t>
  </si>
  <si>
    <t>051-807-6700</t>
  </si>
  <si>
    <t>051-338-5788</t>
  </si>
  <si>
    <t>051-332-6810</t>
  </si>
  <si>
    <t>051-337-0660</t>
  </si>
  <si>
    <t>051-336-5300</t>
  </si>
  <si>
    <t>051-362-5508</t>
  </si>
  <si>
    <t>북구 의성로 130(덕천동)</t>
  </si>
  <si>
    <t>051-338-9112</t>
  </si>
  <si>
    <t>051-337-1273</t>
  </si>
  <si>
    <t>051-337-5200</t>
  </si>
  <si>
    <t>051-341-1201</t>
  </si>
  <si>
    <t>051-334-5711</t>
  </si>
  <si>
    <t>051-543-5470~1</t>
  </si>
  <si>
    <t>051-545-2995</t>
  </si>
  <si>
    <t>051-543-3001</t>
  </si>
  <si>
    <t>051-782-1183</t>
  </si>
  <si>
    <t>051-702-3344</t>
  </si>
  <si>
    <t>051-781-6862</t>
  </si>
  <si>
    <t>051-531-9788</t>
  </si>
  <si>
    <t>051-704-7076</t>
  </si>
  <si>
    <t>051-742-2533</t>
  </si>
  <si>
    <t>051-204-0008</t>
  </si>
  <si>
    <t>051-201-3471</t>
  </si>
  <si>
    <t>051-202-1166</t>
  </si>
  <si>
    <t>051-201-2110</t>
  </si>
  <si>
    <t>051-292-3311</t>
  </si>
  <si>
    <t>051-202-2727</t>
  </si>
  <si>
    <t>051-203-9461</t>
  </si>
  <si>
    <t>051-208-7500</t>
  </si>
  <si>
    <t>051-266-3107</t>
  </si>
  <si>
    <t>051-582-1664</t>
  </si>
  <si>
    <t>051-997-1401</t>
  </si>
  <si>
    <t>051-516-7881</t>
  </si>
  <si>
    <t>051-582-0756</t>
  </si>
  <si>
    <t>051-518-8275</t>
  </si>
  <si>
    <t>051-508-8822</t>
  </si>
  <si>
    <t>051-518-6838</t>
  </si>
  <si>
    <t>051-508-2894</t>
  </si>
  <si>
    <t>강서구 상덕로119번길 28-11</t>
  </si>
  <si>
    <t>051-972-1611</t>
  </si>
  <si>
    <t>강서구 낙동남로483번가길21(녹산동)</t>
  </si>
  <si>
    <t>051-973-9201</t>
  </si>
  <si>
    <t>강서구 낙동남로991번길 54-1</t>
  </si>
  <si>
    <t>051-205-0177</t>
  </si>
  <si>
    <t>강서구 명지국제2로28번길 34,901호(명지동,에코팰리스)</t>
  </si>
  <si>
    <t>051-206-0900</t>
  </si>
  <si>
    <t>연제구 화지로 103(거제동)</t>
  </si>
  <si>
    <t>051-502-3979</t>
  </si>
  <si>
    <t>연제구 과정로276번길 22-1(연산동)</t>
  </si>
  <si>
    <t>051-853-1288</t>
  </si>
  <si>
    <t>연제구 중앙대로1066번길 35(연산동)</t>
  </si>
  <si>
    <t>051-868-0588</t>
  </si>
  <si>
    <t>연제구 쌍미천로84번길 99(연산동)</t>
  </si>
  <si>
    <t>051-862-3200</t>
  </si>
  <si>
    <t>연제구 거제대로 128, 8층(거제동)</t>
  </si>
  <si>
    <t>051-868-9845</t>
  </si>
  <si>
    <t>연제구 과정로132번길 66-1(연산동)</t>
  </si>
  <si>
    <t>051-710-0708</t>
  </si>
  <si>
    <t>부산시 수영구 수영로 497번길18</t>
  </si>
  <si>
    <t>051-752-2982</t>
  </si>
  <si>
    <t>수영구 망미배산로76번나길 33(망미동)</t>
  </si>
  <si>
    <t>051-756-0569</t>
  </si>
  <si>
    <t>부산시 수영구 망미배산로 36번길 55</t>
  </si>
  <si>
    <t>051-752-8393</t>
  </si>
  <si>
    <t>수영구 연수로260번길 53-1</t>
  </si>
  <si>
    <t>051-751-0561</t>
  </si>
  <si>
    <t>수영구 광서로35번길 14(광안동)</t>
  </si>
  <si>
    <t>051-759-1228</t>
  </si>
  <si>
    <t>사상구 엄궁북로 4번길 39(엄궁동)</t>
  </si>
  <si>
    <t>051-322-1233</t>
  </si>
  <si>
    <t>사상구 가야대로 330번길 58-4(주례동)</t>
  </si>
  <si>
    <t>051-311-3122</t>
  </si>
  <si>
    <t>사상구 백양대로572번길 17-8(감전동)</t>
  </si>
  <si>
    <t>051-316-1512</t>
  </si>
  <si>
    <t>사상구 백양대로 687-23(덕포동)</t>
  </si>
  <si>
    <t>051-303-1256</t>
  </si>
  <si>
    <t>사상구 학감대로 39번길 129(학장동)</t>
  </si>
  <si>
    <t>051-310-7500</t>
  </si>
  <si>
    <t>사상구 운산로 112(괘법동)</t>
  </si>
  <si>
    <t>051-325-9998</t>
  </si>
  <si>
    <t>사상구 가야대로 318번길 78(주례동)</t>
  </si>
  <si>
    <t>051-311-3150</t>
  </si>
  <si>
    <t>사상구 가야대로 187(주례동)</t>
  </si>
  <si>
    <t>051-312-0675</t>
  </si>
  <si>
    <t>기장군 장안읍 한골길 159-16</t>
  </si>
  <si>
    <t>051-727-5080</t>
  </si>
  <si>
    <t>기장군 정관읍 곰내길 574</t>
  </si>
  <si>
    <t>051-728-7011</t>
  </si>
  <si>
    <t>기장군 기장읍 철마면 입석길 37</t>
  </si>
  <si>
    <t>051-508-6616</t>
  </si>
  <si>
    <t>기장군 일광면 화전2길 86-25</t>
  </si>
  <si>
    <t>051-722-6500</t>
  </si>
  <si>
    <t>기장군 기장읍 배산로56번길 26-16</t>
  </si>
  <si>
    <t>051-723-0315</t>
  </si>
  <si>
    <t>기장군 장안읍 오리길 109</t>
  </si>
  <si>
    <t>051-714-3747</t>
  </si>
  <si>
    <t>기장군 장안읍 천산로 63</t>
  </si>
  <si>
    <t>051-711-0102</t>
  </si>
  <si>
    <t>기장군 기장읍 죽성로 227</t>
  </si>
  <si>
    <t>051-723-8899</t>
  </si>
  <si>
    <t>기장군 장안읍 기장대로 1727</t>
  </si>
  <si>
    <t>051-728-9007</t>
  </si>
  <si>
    <t>기장군 기장읍 차성남로 91-2</t>
  </si>
  <si>
    <t>051-722-5544</t>
  </si>
  <si>
    <t>기장군 장안읍 못안길 47</t>
  </si>
  <si>
    <t>051-711-5000</t>
  </si>
  <si>
    <t>기장군 일광면 칠암3길 14</t>
  </si>
  <si>
    <t>051-727-3990</t>
  </si>
  <si>
    <t>기장군 장안읍 오리길 376-28</t>
  </si>
  <si>
    <t>051-723-6636</t>
  </si>
  <si>
    <t>기장군 철마면 입석길 68</t>
  </si>
  <si>
    <t>051-508-3206</t>
  </si>
  <si>
    <t>기장군 기장읍 연화길 62</t>
  </si>
  <si>
    <t>051-724-8181</t>
  </si>
  <si>
    <t>기장군 철마면 강변길 20</t>
  </si>
  <si>
    <t>051-508-2201</t>
  </si>
  <si>
    <t>기장군 정관읍 구연3로11 서울프라자 4,5,6층</t>
  </si>
  <si>
    <t>051-921-0777</t>
  </si>
  <si>
    <t>기장군 철마면 철마삼동로 103</t>
  </si>
  <si>
    <t>051-508-0675</t>
  </si>
  <si>
    <t>황전양로원</t>
  </si>
  <si>
    <t>정화양로원</t>
  </si>
  <si>
    <t>평화양로원</t>
  </si>
  <si>
    <t>동래양로원</t>
  </si>
  <si>
    <t>초원의집</t>
  </si>
  <si>
    <t>소망의 집</t>
  </si>
  <si>
    <t>051-556-3373</t>
  </si>
  <si>
    <t>051-332-3996</t>
  </si>
  <si>
    <t>051-293-9984</t>
  </si>
  <si>
    <t>051-582-1468</t>
  </si>
  <si>
    <t>051-582-1562</t>
  </si>
  <si>
    <t>051-972-9097</t>
  </si>
  <si>
    <t>장갑매수</t>
    <phoneticPr fontId="2" type="noConversion"/>
  </si>
  <si>
    <t>장갑매수</t>
    <phoneticPr fontId="2" type="noConversion"/>
  </si>
  <si>
    <t>흰돌실버타운</t>
  </si>
  <si>
    <t>051-758-6231</t>
  </si>
  <si>
    <t>계</t>
    <phoneticPr fontId="2" type="noConversion"/>
  </si>
  <si>
    <t>051-293-9544</t>
    <phoneticPr fontId="2" type="noConversion"/>
  </si>
  <si>
    <t>응급관리요원</t>
    <phoneticPr fontId="2" type="noConversion"/>
  </si>
  <si>
    <t>관내조정 (완료)</t>
    <phoneticPr fontId="2" type="noConversion"/>
  </si>
  <si>
    <t>기타</t>
    <phoneticPr fontId="2" type="noConversion"/>
  </si>
  <si>
    <t>전담사회복지사</t>
    <phoneticPr fontId="2" type="noConversion"/>
  </si>
  <si>
    <t>생활지원사</t>
    <phoneticPr fontId="2" type="noConversion"/>
  </si>
  <si>
    <t>여유있게(인원증원예정)</t>
    <phoneticPr fontId="2" type="noConversion"/>
  </si>
  <si>
    <t>계</t>
    <phoneticPr fontId="2" type="noConversion"/>
  </si>
  <si>
    <t>총인원수</t>
    <phoneticPr fontId="2" type="noConversion"/>
  </si>
  <si>
    <t>부산시 수영구 연수로 375, 4층 (수영동, 보광빌딩)</t>
    <phoneticPr fontId="2" type="noConversion"/>
  </si>
  <si>
    <t>부산시 중구로71, 카톨릭센터 7층</t>
    <phoneticPr fontId="2" type="noConversion"/>
  </si>
  <si>
    <t>부산시 중구 책방골목길 3-1</t>
    <phoneticPr fontId="2" type="noConversion"/>
  </si>
  <si>
    <t>부산시 서구 망양로193번길 104</t>
    <phoneticPr fontId="2" type="noConversion"/>
  </si>
  <si>
    <t>부산시 서구 장군산로46번길 21(암남동)</t>
    <phoneticPr fontId="2" type="noConversion"/>
  </si>
  <si>
    <t>부산시 동구 홍곡중로5번길 24(수정동)</t>
    <phoneticPr fontId="2" type="noConversion"/>
  </si>
  <si>
    <t>부산시 동구 자성로140번길 32(범일동)</t>
    <phoneticPr fontId="2" type="noConversion"/>
  </si>
  <si>
    <t>부산시 남구 못골로 97-10</t>
    <phoneticPr fontId="2" type="noConversion"/>
  </si>
  <si>
    <t>부산시 남구 고동골로78번길 14</t>
    <phoneticPr fontId="2" type="noConversion"/>
  </si>
  <si>
    <t>부산시 남구 이기대공원로7</t>
    <phoneticPr fontId="2" type="noConversion"/>
  </si>
  <si>
    <t>부산시 남구 유엔로124, 2층</t>
    <phoneticPr fontId="2" type="noConversion"/>
  </si>
  <si>
    <t>부산시 북구 시랑로114번길 45</t>
    <phoneticPr fontId="2" type="noConversion"/>
  </si>
  <si>
    <t>부산시 북구 금곡대로 199번길 21</t>
    <phoneticPr fontId="2" type="noConversion"/>
  </si>
  <si>
    <t>부산시 북구 만덕대로 155번길 86-9</t>
    <phoneticPr fontId="2" type="noConversion"/>
  </si>
  <si>
    <t>부산시 강서구 체육공원로 39(대저1동)</t>
    <phoneticPr fontId="2" type="noConversion"/>
  </si>
  <si>
    <t>부산시 해운대구 재반로12번길 16(재송동)</t>
    <phoneticPr fontId="2" type="noConversion"/>
  </si>
  <si>
    <t>부산시 해운대구 좌동로 126(좌동)</t>
    <phoneticPr fontId="2" type="noConversion"/>
  </si>
  <si>
    <t>부산시 해운대구 반여로 165(반여동)</t>
    <phoneticPr fontId="2" type="noConversion"/>
  </si>
  <si>
    <t>부산시 해운대구 신반송로 200(반송동)</t>
    <phoneticPr fontId="2" type="noConversion"/>
  </si>
  <si>
    <t>부산시 사하구 낙동대로 128(괴정동)</t>
    <phoneticPr fontId="2" type="noConversion"/>
  </si>
  <si>
    <t>부산시 사하구 승학로 123(당리동)</t>
    <phoneticPr fontId="2" type="noConversion"/>
  </si>
  <si>
    <t>부산시 사하구 다대로300번길 9(장림동)</t>
    <phoneticPr fontId="2" type="noConversion"/>
  </si>
  <si>
    <t>부산시 사하구 다내낙조2길 17(다대동)</t>
    <phoneticPr fontId="2" type="noConversion"/>
  </si>
  <si>
    <t>부산시 사하구 을숙도대로 744(구평동)</t>
    <phoneticPr fontId="2" type="noConversion"/>
  </si>
  <si>
    <t>부산시 사하구 사리로35</t>
    <phoneticPr fontId="2" type="noConversion"/>
  </si>
  <si>
    <t xml:space="preserve">부산시 금정구 반송로 490번길 47 </t>
    <phoneticPr fontId="2" type="noConversion"/>
  </si>
  <si>
    <t>부산시 금정구 반송로 490번길 47</t>
    <phoneticPr fontId="2" type="noConversion"/>
  </si>
  <si>
    <t>부산시 사상구 모라로 110번길 129</t>
    <phoneticPr fontId="2" type="noConversion"/>
  </si>
  <si>
    <t>부산시 사상구 백양대로 527</t>
    <phoneticPr fontId="2" type="noConversion"/>
  </si>
  <si>
    <t>부산시 사상구 가야대로196번길51</t>
    <phoneticPr fontId="2" type="noConversion"/>
  </si>
  <si>
    <t xml:space="preserve">※ 연두색 표시기관은 생활지원사 추가로 여유장갑 추가지급 </t>
    <phoneticPr fontId="2" type="noConversion"/>
  </si>
  <si>
    <t xml:space="preserve">부산시 금정구 중앙대로 2349번길 3 </t>
    <phoneticPr fontId="2" type="noConversion"/>
  </si>
  <si>
    <t>부산시 수영구 황령대로 489번길 83</t>
    <phoneticPr fontId="2" type="noConversion"/>
  </si>
  <si>
    <t>부산시 수영구 장대골로 75-8</t>
    <phoneticPr fontId="2" type="noConversion"/>
  </si>
  <si>
    <t>부산시 기장군 일광면 이천8길 13</t>
    <phoneticPr fontId="2" type="noConversion"/>
  </si>
  <si>
    <t>강서노인종합복지관</t>
    <phoneticPr fontId="2" type="noConversion"/>
  </si>
  <si>
    <t>청록재가노인지원서비스센터</t>
    <phoneticPr fontId="2" type="noConversion"/>
  </si>
  <si>
    <t>부산시 기장군 기장읍 차성동로 88-6, 4층 (구, 무료급식소)</t>
    <phoneticPr fontId="2" type="noConversion"/>
  </si>
  <si>
    <t>부산 동래구 구만덕로 172(온천동)</t>
    <phoneticPr fontId="2" type="noConversion"/>
  </si>
  <si>
    <t>북구 양달로 55(화명동)</t>
    <phoneticPr fontId="2" type="noConversion"/>
  </si>
  <si>
    <t>사하구 승학로 233번길 49(괴정동)</t>
    <phoneticPr fontId="2" type="noConversion"/>
  </si>
  <si>
    <t>금정구 산성로 967(장전동)</t>
    <phoneticPr fontId="2" type="noConversion"/>
  </si>
  <si>
    <t>금정구 기찰로 96번길 37(부곡동)</t>
    <phoneticPr fontId="2" type="noConversion"/>
  </si>
  <si>
    <t>강서구 강동신덕2길 81</t>
    <phoneticPr fontId="2" type="noConversion"/>
  </si>
  <si>
    <t>수영구 연수로 260번길 53</t>
    <phoneticPr fontId="2" type="noConversion"/>
  </si>
  <si>
    <t>부산시 중구 충장대로13번길 31</t>
    <phoneticPr fontId="2" type="noConversion"/>
  </si>
  <si>
    <t>서구 꽃마을로163번길 94-16(서대신동3가)</t>
    <phoneticPr fontId="2" type="noConversion"/>
  </si>
  <si>
    <t>서구 대영로73번길 111(동대신동3가)</t>
    <phoneticPr fontId="2" type="noConversion"/>
  </si>
  <si>
    <t>서구 시약로 35(서대신동3가)</t>
    <phoneticPr fontId="2" type="noConversion"/>
  </si>
  <si>
    <t>서구 암남공원로 522, 신관(암남동)</t>
    <phoneticPr fontId="2" type="noConversion"/>
  </si>
  <si>
    <t>부산 동구 안창로 51</t>
    <phoneticPr fontId="2" type="noConversion"/>
  </si>
  <si>
    <t>부산시 동구 고관로 34(초량동)</t>
    <phoneticPr fontId="2" type="noConversion"/>
  </si>
  <si>
    <t>동구 범곡남로 15 (범일동)</t>
    <phoneticPr fontId="2" type="noConversion"/>
  </si>
  <si>
    <t>영도구 와치로 78(청학동)</t>
    <phoneticPr fontId="2" type="noConversion"/>
  </si>
  <si>
    <t>영도구 태종로 417, 6층(청학동)</t>
    <phoneticPr fontId="2" type="noConversion"/>
  </si>
  <si>
    <t>부산시 영도구 중리로 35(동삼동. 영도빌딩)</t>
    <phoneticPr fontId="2" type="noConversion"/>
  </si>
  <si>
    <t>영도구 와치로3번길 20(청학동)</t>
    <phoneticPr fontId="2" type="noConversion"/>
  </si>
  <si>
    <t>부산광역시 부산진구 양정로 92 (양정동)</t>
    <phoneticPr fontId="2" type="noConversion"/>
  </si>
  <si>
    <t>부산광역시 부산진구 월드컵대로467번길 5 (초읍동)</t>
    <phoneticPr fontId="2" type="noConversion"/>
  </si>
  <si>
    <t>부산광역시 부산진구 가야대로507번길 6 (개금동)</t>
    <phoneticPr fontId="2" type="noConversion"/>
  </si>
  <si>
    <t>부산광역시 부산진구 월드컵대로435번길 116 (초읍동)</t>
    <phoneticPr fontId="2" type="noConversion"/>
  </si>
  <si>
    <t>부산광역시 부산진구 진남로328번길 52 (전포동)</t>
    <phoneticPr fontId="2" type="noConversion"/>
  </si>
  <si>
    <t>부산광역시 부산진구 백양순환로35번길 49-1 (당감동)</t>
    <phoneticPr fontId="2" type="noConversion"/>
  </si>
  <si>
    <t>부산광역시 부산진구 안창로10번길 72-25 (범천동)</t>
    <phoneticPr fontId="2" type="noConversion"/>
  </si>
  <si>
    <t>부산광역시 부산진구 개금본동로 24 (개금동)</t>
    <phoneticPr fontId="2" type="noConversion"/>
  </si>
  <si>
    <t>부산시 동래구 구만덕로172</t>
    <phoneticPr fontId="2" type="noConversion"/>
  </si>
  <si>
    <t>동래구 금정마을로 59-6(온천동)</t>
    <phoneticPr fontId="2" type="noConversion"/>
  </si>
  <si>
    <t>동래구 석사북로 40-1(사직동)</t>
    <phoneticPr fontId="2" type="noConversion"/>
  </si>
  <si>
    <t>부산광역시 동래구 금강로145번길 17</t>
    <phoneticPr fontId="2" type="noConversion"/>
  </si>
  <si>
    <t>동래구 충렬대로 86번길 5 (온천동)</t>
    <phoneticPr fontId="2" type="noConversion"/>
  </si>
  <si>
    <t>대열실버센터</t>
    <phoneticPr fontId="2" type="noConversion"/>
  </si>
  <si>
    <t>부산시 동래구 명륜로147, 동래타워 7층</t>
    <phoneticPr fontId="2" type="noConversion"/>
  </si>
  <si>
    <t>부산 동래구 시실로 107번가길 23</t>
    <phoneticPr fontId="2" type="noConversion"/>
  </si>
  <si>
    <t>남구 천제등로 56-4(대연동)</t>
    <phoneticPr fontId="2" type="noConversion"/>
  </si>
  <si>
    <t>남구 용소로7번길 105(대연동)</t>
    <phoneticPr fontId="2" type="noConversion"/>
  </si>
  <si>
    <t>남구 동명로101번길 57-13(용호동)</t>
    <phoneticPr fontId="2" type="noConversion"/>
  </si>
  <si>
    <t>남구 동명로101번길 37-7(용호동)</t>
    <phoneticPr fontId="2" type="noConversion"/>
  </si>
  <si>
    <t>북구 시랑로114번길 45</t>
    <phoneticPr fontId="2" type="noConversion"/>
  </si>
  <si>
    <t>북구 양달로55 (화명동)</t>
    <phoneticPr fontId="2" type="noConversion"/>
  </si>
  <si>
    <t>북구 중리로32(만덕동)</t>
    <phoneticPr fontId="2" type="noConversion"/>
  </si>
  <si>
    <t>북구 덕천로 101-7 (덕천동)</t>
    <phoneticPr fontId="2" type="noConversion"/>
  </si>
  <si>
    <t>북구 금곡대로 550번길 22(금곡동)</t>
    <phoneticPr fontId="2" type="noConversion"/>
  </si>
  <si>
    <t>북구 상학산복길 145 (만덕동)</t>
    <phoneticPr fontId="2" type="noConversion"/>
  </si>
  <si>
    <t>북구 덕천로 381번길 17-27(만덕동)</t>
    <phoneticPr fontId="2" type="noConversion"/>
  </si>
  <si>
    <t>북구 덕천로381번길 14(만덕동)</t>
    <phoneticPr fontId="2" type="noConversion"/>
  </si>
  <si>
    <t>북구 만덕대로127번길 4(덕천동)</t>
    <phoneticPr fontId="2" type="noConversion"/>
  </si>
  <si>
    <t>부산 해운대구 운봉길186번길 18</t>
    <phoneticPr fontId="2" type="noConversion"/>
  </si>
  <si>
    <t>부산 해운대구 반송로 832</t>
    <phoneticPr fontId="2" type="noConversion"/>
  </si>
  <si>
    <t>부산 해운대구 아랫반송로 89번길 8</t>
    <phoneticPr fontId="2" type="noConversion"/>
  </si>
  <si>
    <t>부산 해운대구 재송2로 90번길 25</t>
    <phoneticPr fontId="2" type="noConversion"/>
  </si>
  <si>
    <t>부산 해운대구 송정1로 7번길 30-5(송정동)</t>
    <phoneticPr fontId="2" type="noConversion"/>
  </si>
  <si>
    <t>부산 해운대구 재반로 84번길 88</t>
    <phoneticPr fontId="2" type="noConversion"/>
  </si>
  <si>
    <t>부산 해운대구 명장로67번길121-7 2층</t>
    <phoneticPr fontId="2" type="noConversion"/>
  </si>
  <si>
    <t>부산 해운대구 송정광어골로 45, 4층 502호</t>
    <phoneticPr fontId="2" type="noConversion"/>
  </si>
  <si>
    <t>051-747-8895</t>
    <phoneticPr fontId="2" type="noConversion"/>
  </si>
  <si>
    <t>부산 해운대구 송정중앙로25 5층</t>
    <phoneticPr fontId="2" type="noConversion"/>
  </si>
  <si>
    <t>사하구 승학로 233번길 49(괴정동)</t>
    <phoneticPr fontId="2" type="noConversion"/>
  </si>
  <si>
    <t>사하구 다대로83번길 111(괴정동)</t>
    <phoneticPr fontId="2" type="noConversion"/>
  </si>
  <si>
    <t>사하구 다대로83번길 132 (괴정동)</t>
    <phoneticPr fontId="2" type="noConversion"/>
  </si>
  <si>
    <t>사하구 낙동대로 216번길3(괴정동)</t>
    <phoneticPr fontId="2" type="noConversion"/>
  </si>
  <si>
    <t>안심노인건강센터 사하점</t>
    <phoneticPr fontId="2" type="noConversion"/>
  </si>
  <si>
    <t>사하구 다대낙조2길 3, 3층</t>
    <phoneticPr fontId="2" type="noConversion"/>
  </si>
  <si>
    <t>사하구 천해로 131 (감천동)</t>
    <phoneticPr fontId="2" type="noConversion"/>
  </si>
  <si>
    <t>사하구 제석로95번길 35(당리동)</t>
    <phoneticPr fontId="2" type="noConversion"/>
  </si>
  <si>
    <t>사하구 원양로 400</t>
    <phoneticPr fontId="2" type="noConversion"/>
  </si>
  <si>
    <t>사하구 다대로 235(장림동)</t>
    <phoneticPr fontId="2" type="noConversion"/>
  </si>
  <si>
    <t>금정구 금샘로 66 (장전동)</t>
    <phoneticPr fontId="2" type="noConversion"/>
  </si>
  <si>
    <t>금정구 금샘로17번안길 45 (장전동)</t>
    <phoneticPr fontId="2" type="noConversion"/>
  </si>
  <si>
    <t>부산시 금정구 산성로 967</t>
    <phoneticPr fontId="2" type="noConversion"/>
  </si>
  <si>
    <t>금정구 청룡예전로43번길 25 (청룡동)</t>
    <phoneticPr fontId="2" type="noConversion"/>
  </si>
  <si>
    <t>금정구 금샘로 39-7 (장전동)</t>
    <phoneticPr fontId="2" type="noConversion"/>
  </si>
  <si>
    <t>금정구 중앙대로 2349번길 3(노포동)</t>
    <phoneticPr fontId="2" type="noConversion"/>
  </si>
  <si>
    <t>남구 고동골로59번길 48-12 (문현동)</t>
    <phoneticPr fontId="2" type="noConversion"/>
  </si>
  <si>
    <t>참사랑실버홈</t>
    <phoneticPr fontId="2" type="noConversion"/>
  </si>
  <si>
    <t>새롬노인요양공동생활가정</t>
    <phoneticPr fontId="2" type="noConversion"/>
  </si>
  <si>
    <t>정다운 요양원</t>
    <phoneticPr fontId="2" type="noConversion"/>
  </si>
  <si>
    <t>부산 해운대구 좌동로10번길 67, 4층</t>
    <phoneticPr fontId="2" type="noConversion"/>
  </si>
  <si>
    <t>연제구노인복지관</t>
    <phoneticPr fontId="2" type="noConversion"/>
  </si>
  <si>
    <t>사하사랑채노인복지관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</si>
</sst>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;[Red]0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0"/>
      <name val="돋움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" borderId="1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130">
    <xf numFmtId="0" fontId="0" fillId="0" borderId="0" xfId="0">
      <alignment vertical="center"/>
    </xf>
    <xf numFmtId="0" fontId="0" fillId="0" borderId="5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0" xfId="0" applyFill="1">
      <alignment vertical="center"/>
    </xf>
    <xf numFmtId="41" fontId="3" fillId="0" borderId="4" xfId="1" applyFont="1" applyFill="1" applyBorder="1" applyAlignment="1" applyProtection="1">
      <alignment vertical="center"/>
      <protection locked="0"/>
    </xf>
    <xf numFmtId="41" fontId="3" fillId="0" borderId="5" xfId="1" applyFont="1" applyFill="1" applyBorder="1" applyAlignment="1" applyProtection="1">
      <alignment vertical="center"/>
      <protection locked="0"/>
    </xf>
    <xf numFmtId="0" fontId="0" fillId="0" borderId="0" xfId="0">
      <alignment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0" fontId="15" fillId="3" borderId="5" xfId="9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41" fontId="17" fillId="0" borderId="4" xfId="1" applyFont="1" applyFill="1" applyBorder="1" applyAlignment="1" applyProtection="1">
      <alignment vertical="center"/>
      <protection locked="0"/>
    </xf>
    <xf numFmtId="41" fontId="18" fillId="7" borderId="6" xfId="0" applyNumberFormat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 shrinkToFit="1"/>
    </xf>
    <xf numFmtId="41" fontId="18" fillId="7" borderId="9" xfId="0" applyNumberFormat="1" applyFont="1" applyFill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41" fontId="18" fillId="7" borderId="12" xfId="0" applyNumberFormat="1" applyFont="1" applyFill="1" applyBorder="1" applyAlignment="1">
      <alignment horizontal="center" vertical="center"/>
    </xf>
    <xf numFmtId="41" fontId="18" fillId="0" borderId="13" xfId="0" applyNumberFormat="1" applyFont="1" applyBorder="1">
      <alignment vertical="center"/>
    </xf>
    <xf numFmtId="41" fontId="18" fillId="0" borderId="14" xfId="0" applyNumberFormat="1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3" borderId="5" xfId="0" applyFont="1" applyFill="1" applyBorder="1" applyAlignment="1" applyProtection="1">
      <alignment horizontal="left" vertical="center" shrinkToFit="1"/>
      <protection locked="0"/>
    </xf>
    <xf numFmtId="0" fontId="3" fillId="5" borderId="5" xfId="0" applyFont="1" applyFill="1" applyBorder="1" applyAlignment="1">
      <alignment horizontal="left" vertical="center" shrinkToFit="1"/>
    </xf>
    <xf numFmtId="0" fontId="15" fillId="3" borderId="5" xfId="9" applyNumberFormat="1" applyFont="1" applyFill="1" applyBorder="1" applyAlignment="1">
      <alignment horizontal="left" vertical="center" shrinkToFit="1"/>
    </xf>
    <xf numFmtId="0" fontId="3" fillId="6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18" fillId="7" borderId="15" xfId="0" applyFont="1" applyFill="1" applyBorder="1" applyAlignment="1">
      <alignment horizontal="center" vertical="center"/>
    </xf>
    <xf numFmtId="41" fontId="18" fillId="7" borderId="16" xfId="1" applyFont="1" applyFill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/>
    </xf>
    <xf numFmtId="41" fontId="3" fillId="3" borderId="10" xfId="0" applyNumberFormat="1" applyFont="1" applyFill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0" xfId="8" applyNumberFormat="1" applyFont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41" fontId="18" fillId="7" borderId="19" xfId="1" applyFont="1" applyFill="1" applyBorder="1" applyAlignment="1">
      <alignment horizontal="center" vertical="center"/>
    </xf>
    <xf numFmtId="41" fontId="0" fillId="0" borderId="20" xfId="0" applyNumberFormat="1" applyBorder="1">
      <alignment vertical="center"/>
    </xf>
    <xf numFmtId="41" fontId="0" fillId="0" borderId="21" xfId="0" applyNumberFormat="1" applyBorder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>
      <alignment horizontal="center" vertical="center"/>
    </xf>
    <xf numFmtId="41" fontId="18" fillId="7" borderId="10" xfId="0" applyNumberFormat="1" applyFont="1" applyFill="1" applyBorder="1" applyAlignment="1">
      <alignment horizontal="center" vertical="center"/>
    </xf>
    <xf numFmtId="41" fontId="6" fillId="0" borderId="10" xfId="8" applyNumberFormat="1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center" vertical="center"/>
    </xf>
    <xf numFmtId="41" fontId="18" fillId="7" borderId="13" xfId="0" applyNumberFormat="1" applyFont="1" applyFill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5" xfId="2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 shrinkToFit="1"/>
    </xf>
    <xf numFmtId="0" fontId="11" fillId="0" borderId="2" xfId="2" applyFont="1" applyFill="1" applyBorder="1" applyAlignment="1">
      <alignment horizontal="left" vertical="center" wrapText="1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>
      <alignment horizontal="left" vertical="center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/>
    </xf>
  </cellXfs>
  <cellStyles count="11">
    <cellStyle name="메모 2" xfId="3"/>
    <cellStyle name="쉼표 [0]" xfId="1" builtinId="6"/>
    <cellStyle name="쉼표 [0] 2" xfId="4"/>
    <cellStyle name="쉼표 [0] 2 15" xfId="7"/>
    <cellStyle name="쉼표 [0] 2 2" xfId="8"/>
    <cellStyle name="표준" xfId="0" builtinId="0"/>
    <cellStyle name="표준 2" xfId="2"/>
    <cellStyle name="표준 2 2" xfId="5"/>
    <cellStyle name="표준 2 3" xfId="10"/>
    <cellStyle name="표준 5" xfId="6"/>
    <cellStyle name="표준_2-1. 의료복지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C6" sqref="C6"/>
    </sheetView>
  </sheetViews>
  <sheetFormatPr defaultRowHeight="16.5"/>
  <cols>
    <col min="1" max="1" width="5.25" style="11" bestFit="1" customWidth="1"/>
    <col min="2" max="2" width="9.625" style="11" bestFit="1" customWidth="1"/>
    <col min="3" max="3" width="34.25" style="40" customWidth="1"/>
    <col min="4" max="4" width="41.125" style="40" customWidth="1"/>
    <col min="5" max="5" width="14.25" style="103" customWidth="1"/>
    <col min="6" max="11" width="11.5" style="11" customWidth="1"/>
    <col min="12" max="16384" width="9" style="11"/>
  </cols>
  <sheetData>
    <row r="1" spans="1:11" ht="38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7.25" thickBot="1"/>
    <row r="3" spans="1:11" ht="27.75" customHeight="1" thickTop="1" thickBot="1">
      <c r="A3" s="52" t="s">
        <v>1</v>
      </c>
      <c r="B3" s="52" t="s">
        <v>97</v>
      </c>
      <c r="C3" s="52" t="s">
        <v>2</v>
      </c>
      <c r="D3" s="52" t="s">
        <v>3</v>
      </c>
      <c r="E3" s="52" t="s">
        <v>4</v>
      </c>
      <c r="F3" s="53" t="s">
        <v>415</v>
      </c>
      <c r="G3" s="53" t="s">
        <v>412</v>
      </c>
      <c r="H3" s="53" t="s">
        <v>416</v>
      </c>
      <c r="I3" s="53" t="s">
        <v>414</v>
      </c>
      <c r="J3" s="54" t="s">
        <v>419</v>
      </c>
      <c r="K3" s="48" t="s">
        <v>406</v>
      </c>
    </row>
    <row r="4" spans="1:11" ht="23.25" customHeight="1" thickTop="1">
      <c r="A4" s="35"/>
      <c r="B4" s="35"/>
      <c r="C4" s="37"/>
      <c r="D4" s="36" t="s">
        <v>410</v>
      </c>
      <c r="E4" s="36"/>
      <c r="F4" s="33">
        <f t="shared" ref="F4:K4" si="0">SUM(F5:F49)</f>
        <v>137</v>
      </c>
      <c r="G4" s="33">
        <f t="shared" si="0"/>
        <v>27</v>
      </c>
      <c r="H4" s="33">
        <f t="shared" si="0"/>
        <v>1767</v>
      </c>
      <c r="I4" s="33">
        <f t="shared" si="0"/>
        <v>25</v>
      </c>
      <c r="J4" s="46">
        <f t="shared" si="0"/>
        <v>1956</v>
      </c>
      <c r="K4" s="49">
        <f t="shared" si="0"/>
        <v>7824</v>
      </c>
    </row>
    <row r="5" spans="1:11" ht="27.75" customHeight="1">
      <c r="A5" s="30">
        <v>1</v>
      </c>
      <c r="B5" s="1" t="s">
        <v>133</v>
      </c>
      <c r="C5" s="38" t="s">
        <v>5</v>
      </c>
      <c r="D5" s="41" t="s">
        <v>421</v>
      </c>
      <c r="E5" s="7" t="s">
        <v>132</v>
      </c>
      <c r="F5" s="10">
        <v>3</v>
      </c>
      <c r="G5" s="10">
        <v>1</v>
      </c>
      <c r="H5" s="10">
        <v>0</v>
      </c>
      <c r="I5" s="10">
        <v>5</v>
      </c>
      <c r="J5" s="47">
        <f>SUM(F5:I5)</f>
        <v>9</v>
      </c>
      <c r="K5" s="50">
        <f>J5*4</f>
        <v>36</v>
      </c>
    </row>
    <row r="6" spans="1:11" ht="27.75" customHeight="1">
      <c r="A6" s="1">
        <v>2</v>
      </c>
      <c r="B6" s="1" t="s">
        <v>99</v>
      </c>
      <c r="C6" s="39" t="s">
        <v>6</v>
      </c>
      <c r="D6" s="42" t="s">
        <v>422</v>
      </c>
      <c r="E6" s="2" t="s">
        <v>44</v>
      </c>
      <c r="F6" s="9">
        <v>4</v>
      </c>
      <c r="G6" s="9">
        <v>1</v>
      </c>
      <c r="H6" s="10">
        <v>48</v>
      </c>
      <c r="I6" s="10"/>
      <c r="J6" s="47">
        <f t="shared" ref="J6:J49" si="1">SUM(F6:H6)</f>
        <v>53</v>
      </c>
      <c r="K6" s="50">
        <f t="shared" ref="K6:K49" si="2">J6*4</f>
        <v>212</v>
      </c>
    </row>
    <row r="7" spans="1:11" ht="27.75" customHeight="1">
      <c r="A7" s="1">
        <v>3</v>
      </c>
      <c r="B7" s="116" t="s">
        <v>101</v>
      </c>
      <c r="C7" s="39" t="s">
        <v>7</v>
      </c>
      <c r="D7" s="42" t="s">
        <v>423</v>
      </c>
      <c r="E7" s="2" t="s">
        <v>45</v>
      </c>
      <c r="F7" s="9">
        <v>3</v>
      </c>
      <c r="G7" s="9">
        <v>1</v>
      </c>
      <c r="H7" s="10">
        <v>28</v>
      </c>
      <c r="I7" s="10"/>
      <c r="J7" s="47">
        <f t="shared" si="1"/>
        <v>32</v>
      </c>
      <c r="K7" s="50">
        <f t="shared" si="2"/>
        <v>128</v>
      </c>
    </row>
    <row r="8" spans="1:11" ht="27.75" customHeight="1">
      <c r="A8" s="1">
        <v>4</v>
      </c>
      <c r="B8" s="118"/>
      <c r="C8" s="39" t="s">
        <v>8</v>
      </c>
      <c r="D8" s="42" t="s">
        <v>424</v>
      </c>
      <c r="E8" s="2" t="s">
        <v>46</v>
      </c>
      <c r="F8" s="9">
        <v>3</v>
      </c>
      <c r="G8" s="9"/>
      <c r="H8" s="10">
        <v>41</v>
      </c>
      <c r="I8" s="10"/>
      <c r="J8" s="47">
        <f t="shared" si="1"/>
        <v>44</v>
      </c>
      <c r="K8" s="50">
        <f t="shared" si="2"/>
        <v>176</v>
      </c>
    </row>
    <row r="9" spans="1:11" ht="27.75" customHeight="1">
      <c r="A9" s="1">
        <v>5</v>
      </c>
      <c r="B9" s="116" t="s">
        <v>103</v>
      </c>
      <c r="C9" s="39" t="s">
        <v>9</v>
      </c>
      <c r="D9" s="42" t="s">
        <v>425</v>
      </c>
      <c r="E9" s="2" t="s">
        <v>47</v>
      </c>
      <c r="F9" s="9">
        <v>4</v>
      </c>
      <c r="G9" s="9"/>
      <c r="H9" s="10">
        <v>59</v>
      </c>
      <c r="I9" s="10"/>
      <c r="J9" s="47">
        <f t="shared" si="1"/>
        <v>63</v>
      </c>
      <c r="K9" s="50">
        <f t="shared" si="2"/>
        <v>252</v>
      </c>
    </row>
    <row r="10" spans="1:11" ht="27.75" customHeight="1">
      <c r="A10" s="1">
        <v>6</v>
      </c>
      <c r="B10" s="118"/>
      <c r="C10" s="39" t="s">
        <v>10</v>
      </c>
      <c r="D10" s="42" t="s">
        <v>426</v>
      </c>
      <c r="E10" s="2" t="s">
        <v>48</v>
      </c>
      <c r="F10" s="9">
        <v>5</v>
      </c>
      <c r="G10" s="9">
        <v>1</v>
      </c>
      <c r="H10" s="10">
        <v>59</v>
      </c>
      <c r="I10" s="10"/>
      <c r="J10" s="47">
        <f t="shared" si="1"/>
        <v>65</v>
      </c>
      <c r="K10" s="50">
        <f t="shared" si="2"/>
        <v>260</v>
      </c>
    </row>
    <row r="11" spans="1:11" ht="27.75" customHeight="1">
      <c r="A11" s="1">
        <v>7</v>
      </c>
      <c r="B11" s="116" t="s">
        <v>105</v>
      </c>
      <c r="C11" s="43" t="s">
        <v>11</v>
      </c>
      <c r="D11" s="43" t="s">
        <v>49</v>
      </c>
      <c r="E11" s="3" t="s">
        <v>50</v>
      </c>
      <c r="F11" s="9">
        <v>5</v>
      </c>
      <c r="G11" s="9">
        <v>1</v>
      </c>
      <c r="H11" s="10">
        <v>57</v>
      </c>
      <c r="I11" s="10"/>
      <c r="J11" s="47">
        <f t="shared" si="1"/>
        <v>63</v>
      </c>
      <c r="K11" s="50">
        <f t="shared" si="2"/>
        <v>252</v>
      </c>
    </row>
    <row r="12" spans="1:11" ht="27.75" customHeight="1">
      <c r="A12" s="1">
        <v>8</v>
      </c>
      <c r="B12" s="118"/>
      <c r="C12" s="43" t="s">
        <v>114</v>
      </c>
      <c r="D12" s="43" t="s">
        <v>51</v>
      </c>
      <c r="E12" s="3" t="s">
        <v>52</v>
      </c>
      <c r="F12" s="9">
        <v>4</v>
      </c>
      <c r="G12" s="9"/>
      <c r="H12" s="10">
        <v>48</v>
      </c>
      <c r="I12" s="10"/>
      <c r="J12" s="47">
        <f t="shared" si="1"/>
        <v>52</v>
      </c>
      <c r="K12" s="50">
        <f t="shared" si="2"/>
        <v>208</v>
      </c>
    </row>
    <row r="13" spans="1:11" ht="27.75" customHeight="1">
      <c r="A13" s="1">
        <v>9</v>
      </c>
      <c r="B13" s="116" t="s">
        <v>107</v>
      </c>
      <c r="C13" s="43" t="s">
        <v>12</v>
      </c>
      <c r="D13" s="43" t="s">
        <v>53</v>
      </c>
      <c r="E13" s="3" t="s">
        <v>54</v>
      </c>
      <c r="F13" s="9">
        <v>7</v>
      </c>
      <c r="G13" s="9">
        <v>2</v>
      </c>
      <c r="H13" s="10">
        <v>89</v>
      </c>
      <c r="I13" s="10"/>
      <c r="J13" s="47">
        <f t="shared" si="1"/>
        <v>98</v>
      </c>
      <c r="K13" s="50">
        <f t="shared" si="2"/>
        <v>392</v>
      </c>
    </row>
    <row r="14" spans="1:11" ht="27.75" customHeight="1">
      <c r="A14" s="1">
        <v>10</v>
      </c>
      <c r="B14" s="118"/>
      <c r="C14" s="43" t="s">
        <v>13</v>
      </c>
      <c r="D14" s="43" t="s">
        <v>55</v>
      </c>
      <c r="E14" s="3" t="s">
        <v>56</v>
      </c>
      <c r="F14" s="9">
        <v>6</v>
      </c>
      <c r="G14" s="9"/>
      <c r="H14" s="10">
        <v>89</v>
      </c>
      <c r="I14" s="10"/>
      <c r="J14" s="47">
        <f t="shared" si="1"/>
        <v>95</v>
      </c>
      <c r="K14" s="50">
        <f t="shared" si="2"/>
        <v>380</v>
      </c>
    </row>
    <row r="15" spans="1:11" ht="27.75" customHeight="1">
      <c r="A15" s="1">
        <v>11</v>
      </c>
      <c r="B15" s="116" t="s">
        <v>109</v>
      </c>
      <c r="C15" s="39" t="s">
        <v>14</v>
      </c>
      <c r="D15" s="42" t="s">
        <v>57</v>
      </c>
      <c r="E15" s="2" t="s">
        <v>58</v>
      </c>
      <c r="F15" s="9">
        <v>3</v>
      </c>
      <c r="G15" s="9">
        <v>1</v>
      </c>
      <c r="H15" s="10">
        <v>31</v>
      </c>
      <c r="I15" s="10"/>
      <c r="J15" s="47">
        <f t="shared" si="1"/>
        <v>35</v>
      </c>
      <c r="K15" s="50">
        <f t="shared" si="2"/>
        <v>140</v>
      </c>
    </row>
    <row r="16" spans="1:11" ht="27.75" customHeight="1">
      <c r="A16" s="1">
        <v>12</v>
      </c>
      <c r="B16" s="117"/>
      <c r="C16" s="39" t="s">
        <v>15</v>
      </c>
      <c r="D16" s="42" t="s">
        <v>59</v>
      </c>
      <c r="E16" s="2" t="s">
        <v>60</v>
      </c>
      <c r="F16" s="9">
        <v>3</v>
      </c>
      <c r="G16" s="9"/>
      <c r="H16" s="10">
        <v>42</v>
      </c>
      <c r="I16" s="10"/>
      <c r="J16" s="47">
        <f t="shared" si="1"/>
        <v>45</v>
      </c>
      <c r="K16" s="50">
        <f t="shared" si="2"/>
        <v>180</v>
      </c>
    </row>
    <row r="17" spans="1:12" ht="27.75" customHeight="1">
      <c r="A17" s="1">
        <v>13</v>
      </c>
      <c r="B17" s="118"/>
      <c r="C17" s="39" t="s">
        <v>16</v>
      </c>
      <c r="D17" s="42" t="s">
        <v>61</v>
      </c>
      <c r="E17" s="2" t="s">
        <v>62</v>
      </c>
      <c r="F17" s="9">
        <v>2</v>
      </c>
      <c r="G17" s="9"/>
      <c r="H17" s="10">
        <v>30</v>
      </c>
      <c r="I17" s="10"/>
      <c r="J17" s="47">
        <f t="shared" si="1"/>
        <v>32</v>
      </c>
      <c r="K17" s="50">
        <f t="shared" si="2"/>
        <v>128</v>
      </c>
    </row>
    <row r="18" spans="1:12" ht="27.75" customHeight="1">
      <c r="A18" s="1">
        <v>14</v>
      </c>
      <c r="B18" s="116" t="s">
        <v>111</v>
      </c>
      <c r="C18" s="43" t="s">
        <v>17</v>
      </c>
      <c r="D18" s="44" t="s">
        <v>427</v>
      </c>
      <c r="E18" s="4" t="s">
        <v>63</v>
      </c>
      <c r="F18" s="9">
        <v>3</v>
      </c>
      <c r="G18" s="9">
        <v>2</v>
      </c>
      <c r="H18" s="10">
        <v>32</v>
      </c>
      <c r="I18" s="10"/>
      <c r="J18" s="47">
        <f t="shared" si="1"/>
        <v>37</v>
      </c>
      <c r="K18" s="50">
        <f t="shared" si="2"/>
        <v>148</v>
      </c>
    </row>
    <row r="19" spans="1:12" ht="27.75" customHeight="1">
      <c r="A19" s="1">
        <v>15</v>
      </c>
      <c r="B19" s="117"/>
      <c r="C19" s="43" t="s">
        <v>18</v>
      </c>
      <c r="D19" s="44" t="s">
        <v>428</v>
      </c>
      <c r="E19" s="4" t="s">
        <v>64</v>
      </c>
      <c r="F19" s="9">
        <v>2</v>
      </c>
      <c r="G19" s="9"/>
      <c r="H19" s="10">
        <v>33</v>
      </c>
      <c r="I19" s="10"/>
      <c r="J19" s="47">
        <f t="shared" si="1"/>
        <v>35</v>
      </c>
      <c r="K19" s="50">
        <f t="shared" si="2"/>
        <v>140</v>
      </c>
    </row>
    <row r="20" spans="1:12" ht="27.75" customHeight="1">
      <c r="A20" s="1">
        <v>16</v>
      </c>
      <c r="B20" s="117"/>
      <c r="C20" s="43" t="s">
        <v>115</v>
      </c>
      <c r="D20" s="44" t="s">
        <v>429</v>
      </c>
      <c r="E20" s="4" t="s">
        <v>65</v>
      </c>
      <c r="F20" s="9">
        <v>3</v>
      </c>
      <c r="G20" s="9"/>
      <c r="H20" s="10">
        <v>46</v>
      </c>
      <c r="I20" s="10"/>
      <c r="J20" s="47">
        <f t="shared" si="1"/>
        <v>49</v>
      </c>
      <c r="K20" s="50">
        <f t="shared" si="2"/>
        <v>196</v>
      </c>
    </row>
    <row r="21" spans="1:12" ht="27.75" customHeight="1">
      <c r="A21" s="1">
        <v>17</v>
      </c>
      <c r="B21" s="118"/>
      <c r="C21" s="43" t="s">
        <v>19</v>
      </c>
      <c r="D21" s="44" t="s">
        <v>430</v>
      </c>
      <c r="E21" s="4" t="s">
        <v>66</v>
      </c>
      <c r="F21" s="9">
        <v>2</v>
      </c>
      <c r="G21" s="9"/>
      <c r="H21" s="10">
        <v>33</v>
      </c>
      <c r="I21" s="10"/>
      <c r="J21" s="47">
        <f t="shared" si="1"/>
        <v>35</v>
      </c>
      <c r="K21" s="50">
        <f t="shared" si="2"/>
        <v>140</v>
      </c>
    </row>
    <row r="22" spans="1:12" ht="27.75" customHeight="1">
      <c r="A22" s="1">
        <v>18</v>
      </c>
      <c r="B22" s="116" t="s">
        <v>113</v>
      </c>
      <c r="C22" s="39" t="s">
        <v>20</v>
      </c>
      <c r="D22" s="42" t="s">
        <v>431</v>
      </c>
      <c r="E22" s="2" t="s">
        <v>67</v>
      </c>
      <c r="F22" s="9">
        <v>4</v>
      </c>
      <c r="G22" s="9">
        <v>2</v>
      </c>
      <c r="H22" s="10">
        <v>58</v>
      </c>
      <c r="I22" s="10"/>
      <c r="J22" s="47">
        <f t="shared" si="1"/>
        <v>64</v>
      </c>
      <c r="K22" s="50">
        <f t="shared" si="2"/>
        <v>256</v>
      </c>
    </row>
    <row r="23" spans="1:12" ht="27.75" customHeight="1">
      <c r="A23" s="1">
        <v>19</v>
      </c>
      <c r="B23" s="117"/>
      <c r="C23" s="43" t="s">
        <v>21</v>
      </c>
      <c r="D23" s="42" t="s">
        <v>432</v>
      </c>
      <c r="E23" s="2" t="s">
        <v>68</v>
      </c>
      <c r="F23" s="9">
        <v>3</v>
      </c>
      <c r="G23" s="9"/>
      <c r="H23" s="10">
        <v>30</v>
      </c>
      <c r="I23" s="10"/>
      <c r="J23" s="47">
        <f t="shared" si="1"/>
        <v>33</v>
      </c>
      <c r="K23" s="50">
        <f t="shared" si="2"/>
        <v>132</v>
      </c>
    </row>
    <row r="24" spans="1:12" ht="27.75" customHeight="1">
      <c r="A24" s="1">
        <v>20</v>
      </c>
      <c r="B24" s="118"/>
      <c r="C24" s="43" t="s">
        <v>456</v>
      </c>
      <c r="D24" s="42" t="s">
        <v>433</v>
      </c>
      <c r="E24" s="2" t="s">
        <v>69</v>
      </c>
      <c r="F24" s="9">
        <v>3</v>
      </c>
      <c r="G24" s="9"/>
      <c r="H24" s="10">
        <v>44</v>
      </c>
      <c r="I24" s="10"/>
      <c r="J24" s="47">
        <f t="shared" si="1"/>
        <v>47</v>
      </c>
      <c r="K24" s="50">
        <f t="shared" si="2"/>
        <v>188</v>
      </c>
    </row>
    <row r="25" spans="1:12" ht="27.75" customHeight="1">
      <c r="A25" s="1">
        <v>21</v>
      </c>
      <c r="B25" s="1" t="s">
        <v>117</v>
      </c>
      <c r="C25" s="43" t="s">
        <v>455</v>
      </c>
      <c r="D25" s="42" t="s">
        <v>434</v>
      </c>
      <c r="E25" s="2" t="s">
        <v>70</v>
      </c>
      <c r="F25" s="9">
        <v>4</v>
      </c>
      <c r="G25" s="9">
        <v>1</v>
      </c>
      <c r="H25" s="10">
        <v>45</v>
      </c>
      <c r="I25" s="10"/>
      <c r="J25" s="47">
        <f t="shared" si="1"/>
        <v>50</v>
      </c>
      <c r="K25" s="50">
        <f t="shared" si="2"/>
        <v>200</v>
      </c>
    </row>
    <row r="26" spans="1:12" ht="27.75" customHeight="1">
      <c r="A26" s="1">
        <v>22</v>
      </c>
      <c r="B26" s="116" t="s">
        <v>131</v>
      </c>
      <c r="C26" s="39" t="s">
        <v>22</v>
      </c>
      <c r="D26" s="42" t="s">
        <v>435</v>
      </c>
      <c r="E26" s="2" t="s">
        <v>71</v>
      </c>
      <c r="F26" s="9">
        <v>4</v>
      </c>
      <c r="G26" s="9">
        <v>6</v>
      </c>
      <c r="H26" s="10">
        <v>39</v>
      </c>
      <c r="I26" s="10"/>
      <c r="J26" s="47">
        <f t="shared" si="1"/>
        <v>49</v>
      </c>
      <c r="K26" s="50">
        <f t="shared" si="2"/>
        <v>196</v>
      </c>
    </row>
    <row r="27" spans="1:12" ht="27.75" customHeight="1">
      <c r="A27" s="1">
        <v>23</v>
      </c>
      <c r="B27" s="117"/>
      <c r="C27" s="39" t="s">
        <v>23</v>
      </c>
      <c r="D27" s="42" t="s">
        <v>436</v>
      </c>
      <c r="E27" s="2" t="s">
        <v>72</v>
      </c>
      <c r="F27" s="9">
        <v>3</v>
      </c>
      <c r="G27" s="9"/>
      <c r="H27" s="10">
        <v>36</v>
      </c>
      <c r="I27" s="10"/>
      <c r="J27" s="47">
        <f t="shared" si="1"/>
        <v>39</v>
      </c>
      <c r="K27" s="50">
        <f t="shared" si="2"/>
        <v>156</v>
      </c>
    </row>
    <row r="28" spans="1:12" ht="27.75" customHeight="1">
      <c r="A28" s="1">
        <v>24</v>
      </c>
      <c r="B28" s="117"/>
      <c r="C28" s="39" t="s">
        <v>24</v>
      </c>
      <c r="D28" s="42" t="s">
        <v>437</v>
      </c>
      <c r="E28" s="2" t="s">
        <v>73</v>
      </c>
      <c r="F28" s="9">
        <v>2</v>
      </c>
      <c r="G28" s="9"/>
      <c r="H28" s="10">
        <v>38</v>
      </c>
      <c r="I28" s="10"/>
      <c r="J28" s="47">
        <f t="shared" si="1"/>
        <v>40</v>
      </c>
      <c r="K28" s="50">
        <f t="shared" si="2"/>
        <v>160</v>
      </c>
    </row>
    <row r="29" spans="1:12" ht="27.75" customHeight="1">
      <c r="A29" s="1">
        <v>25</v>
      </c>
      <c r="B29" s="118"/>
      <c r="C29" s="43" t="s">
        <v>25</v>
      </c>
      <c r="D29" s="42" t="s">
        <v>438</v>
      </c>
      <c r="E29" s="2" t="s">
        <v>74</v>
      </c>
      <c r="F29" s="9">
        <v>4</v>
      </c>
      <c r="G29" s="9"/>
      <c r="H29" s="10">
        <v>65</v>
      </c>
      <c r="I29" s="10"/>
      <c r="J29" s="47">
        <f t="shared" si="1"/>
        <v>69</v>
      </c>
      <c r="K29" s="50">
        <f t="shared" si="2"/>
        <v>276</v>
      </c>
      <c r="L29" s="11" t="s">
        <v>413</v>
      </c>
    </row>
    <row r="30" spans="1:12" ht="27.75" customHeight="1">
      <c r="A30" s="1">
        <v>26</v>
      </c>
      <c r="B30" s="116" t="s">
        <v>119</v>
      </c>
      <c r="C30" s="39" t="s">
        <v>26</v>
      </c>
      <c r="D30" s="42" t="s">
        <v>439</v>
      </c>
      <c r="E30" s="2" t="s">
        <v>75</v>
      </c>
      <c r="F30" s="9">
        <v>3</v>
      </c>
      <c r="G30" s="9"/>
      <c r="H30" s="10">
        <v>40</v>
      </c>
      <c r="I30" s="10"/>
      <c r="J30" s="47">
        <f t="shared" si="1"/>
        <v>43</v>
      </c>
      <c r="K30" s="50">
        <f t="shared" si="2"/>
        <v>172</v>
      </c>
    </row>
    <row r="31" spans="1:12" ht="27.75" customHeight="1">
      <c r="A31" s="1">
        <v>27</v>
      </c>
      <c r="B31" s="117"/>
      <c r="C31" s="39" t="s">
        <v>27</v>
      </c>
      <c r="D31" s="42" t="s">
        <v>440</v>
      </c>
      <c r="E31" s="2" t="s">
        <v>76</v>
      </c>
      <c r="F31" s="9">
        <v>1</v>
      </c>
      <c r="G31" s="9"/>
      <c r="H31" s="10">
        <v>23</v>
      </c>
      <c r="I31" s="10"/>
      <c r="J31" s="47">
        <f t="shared" si="1"/>
        <v>24</v>
      </c>
      <c r="K31" s="50">
        <f t="shared" si="2"/>
        <v>96</v>
      </c>
    </row>
    <row r="32" spans="1:12" ht="27.75" customHeight="1">
      <c r="A32" s="1">
        <v>28</v>
      </c>
      <c r="B32" s="117"/>
      <c r="C32" s="39" t="s">
        <v>28</v>
      </c>
      <c r="D32" s="42" t="s">
        <v>441</v>
      </c>
      <c r="E32" s="2" t="s">
        <v>77</v>
      </c>
      <c r="F32" s="9">
        <v>3</v>
      </c>
      <c r="G32" s="9"/>
      <c r="H32" s="10">
        <v>33</v>
      </c>
      <c r="I32" s="10"/>
      <c r="J32" s="47">
        <f t="shared" si="1"/>
        <v>36</v>
      </c>
      <c r="K32" s="50">
        <f t="shared" si="2"/>
        <v>144</v>
      </c>
    </row>
    <row r="33" spans="1:12" ht="27.75" customHeight="1">
      <c r="A33" s="1">
        <v>29</v>
      </c>
      <c r="B33" s="117"/>
      <c r="C33" s="104" t="s">
        <v>29</v>
      </c>
      <c r="D33" s="42" t="s">
        <v>442</v>
      </c>
      <c r="E33" s="2" t="s">
        <v>78</v>
      </c>
      <c r="F33" s="9">
        <v>3</v>
      </c>
      <c r="G33" s="32"/>
      <c r="H33" s="10">
        <v>44</v>
      </c>
      <c r="I33" s="10">
        <v>10</v>
      </c>
      <c r="J33" s="47">
        <f>SUM(F33:I33)</f>
        <v>57</v>
      </c>
      <c r="K33" s="50">
        <f t="shared" si="2"/>
        <v>228</v>
      </c>
      <c r="L33" s="31" t="s">
        <v>417</v>
      </c>
    </row>
    <row r="34" spans="1:12" ht="27.75" customHeight="1">
      <c r="A34" s="1">
        <v>30</v>
      </c>
      <c r="B34" s="117"/>
      <c r="C34" s="39" t="s">
        <v>30</v>
      </c>
      <c r="D34" s="42" t="s">
        <v>443</v>
      </c>
      <c r="E34" s="2" t="s">
        <v>79</v>
      </c>
      <c r="F34" s="9">
        <v>2</v>
      </c>
      <c r="G34" s="9"/>
      <c r="H34" s="10">
        <v>26</v>
      </c>
      <c r="I34" s="10"/>
      <c r="J34" s="47">
        <f t="shared" si="1"/>
        <v>28</v>
      </c>
      <c r="K34" s="50">
        <f t="shared" si="2"/>
        <v>112</v>
      </c>
    </row>
    <row r="35" spans="1:12" ht="27.75" customHeight="1">
      <c r="A35" s="1">
        <v>31</v>
      </c>
      <c r="B35" s="118"/>
      <c r="C35" s="39" t="s">
        <v>538</v>
      </c>
      <c r="D35" s="42" t="s">
        <v>444</v>
      </c>
      <c r="E35" s="2" t="s">
        <v>411</v>
      </c>
      <c r="F35" s="9"/>
      <c r="G35" s="9">
        <v>2</v>
      </c>
      <c r="H35" s="10"/>
      <c r="I35" s="10"/>
      <c r="J35" s="47">
        <f t="shared" si="1"/>
        <v>2</v>
      </c>
      <c r="K35" s="50">
        <f t="shared" si="2"/>
        <v>8</v>
      </c>
    </row>
    <row r="36" spans="1:12" ht="27.75" customHeight="1">
      <c r="A36" s="1">
        <v>32</v>
      </c>
      <c r="B36" s="116" t="s">
        <v>121</v>
      </c>
      <c r="C36" s="105" t="s">
        <v>31</v>
      </c>
      <c r="D36" s="45" t="s">
        <v>451</v>
      </c>
      <c r="E36" s="5" t="s">
        <v>80</v>
      </c>
      <c r="F36" s="9">
        <v>5</v>
      </c>
      <c r="G36" s="9">
        <v>1</v>
      </c>
      <c r="H36" s="10">
        <v>49</v>
      </c>
      <c r="I36" s="10"/>
      <c r="J36" s="47">
        <f t="shared" si="1"/>
        <v>55</v>
      </c>
      <c r="K36" s="50">
        <f t="shared" si="2"/>
        <v>220</v>
      </c>
    </row>
    <row r="37" spans="1:12" ht="27.75" customHeight="1">
      <c r="A37" s="1">
        <v>33</v>
      </c>
      <c r="B37" s="117"/>
      <c r="C37" s="105" t="s">
        <v>32</v>
      </c>
      <c r="D37" s="45" t="s">
        <v>445</v>
      </c>
      <c r="E37" s="5" t="s">
        <v>81</v>
      </c>
      <c r="F37" s="9">
        <v>2</v>
      </c>
      <c r="G37" s="9"/>
      <c r="H37" s="10">
        <v>35</v>
      </c>
      <c r="I37" s="10"/>
      <c r="J37" s="47">
        <f t="shared" si="1"/>
        <v>37</v>
      </c>
      <c r="K37" s="50">
        <f t="shared" si="2"/>
        <v>148</v>
      </c>
    </row>
    <row r="38" spans="1:12" ht="27.75" customHeight="1">
      <c r="A38" s="1">
        <v>34</v>
      </c>
      <c r="B38" s="118"/>
      <c r="C38" s="105" t="s">
        <v>33</v>
      </c>
      <c r="D38" s="45" t="s">
        <v>446</v>
      </c>
      <c r="E38" s="5" t="s">
        <v>82</v>
      </c>
      <c r="F38" s="9">
        <v>2</v>
      </c>
      <c r="G38" s="9"/>
      <c r="H38" s="10">
        <v>31</v>
      </c>
      <c r="I38" s="10"/>
      <c r="J38" s="47">
        <f t="shared" si="1"/>
        <v>33</v>
      </c>
      <c r="K38" s="50">
        <f t="shared" si="2"/>
        <v>132</v>
      </c>
    </row>
    <row r="39" spans="1:12" ht="27.75" customHeight="1">
      <c r="A39" s="1">
        <v>35</v>
      </c>
      <c r="B39" s="116" t="s">
        <v>123</v>
      </c>
      <c r="C39" s="39" t="s">
        <v>34</v>
      </c>
      <c r="D39" s="39" t="s">
        <v>83</v>
      </c>
      <c r="E39" s="6" t="s">
        <v>84</v>
      </c>
      <c r="F39" s="9">
        <v>2</v>
      </c>
      <c r="G39" s="9">
        <v>1</v>
      </c>
      <c r="H39" s="10">
        <v>29</v>
      </c>
      <c r="I39" s="10"/>
      <c r="J39" s="47">
        <f t="shared" si="1"/>
        <v>32</v>
      </c>
      <c r="K39" s="50">
        <f t="shared" si="2"/>
        <v>128</v>
      </c>
    </row>
    <row r="40" spans="1:12" ht="27.75" customHeight="1">
      <c r="A40" s="1">
        <v>36</v>
      </c>
      <c r="B40" s="117"/>
      <c r="C40" s="39" t="s">
        <v>35</v>
      </c>
      <c r="D40" s="39" t="s">
        <v>96</v>
      </c>
      <c r="E40" s="6" t="s">
        <v>85</v>
      </c>
      <c r="F40" s="9">
        <v>2</v>
      </c>
      <c r="G40" s="9"/>
      <c r="H40" s="10">
        <v>30</v>
      </c>
      <c r="I40" s="10"/>
      <c r="J40" s="47">
        <f t="shared" si="1"/>
        <v>32</v>
      </c>
      <c r="K40" s="50">
        <f t="shared" si="2"/>
        <v>128</v>
      </c>
    </row>
    <row r="41" spans="1:12" ht="27.75" customHeight="1">
      <c r="A41" s="1">
        <v>37</v>
      </c>
      <c r="B41" s="118"/>
      <c r="C41" s="39" t="s">
        <v>537</v>
      </c>
      <c r="D41" s="39" t="s">
        <v>86</v>
      </c>
      <c r="E41" s="6" t="s">
        <v>87</v>
      </c>
      <c r="F41" s="9">
        <v>3</v>
      </c>
      <c r="G41" s="9"/>
      <c r="H41" s="10">
        <v>29</v>
      </c>
      <c r="I41" s="10"/>
      <c r="J41" s="47">
        <f t="shared" si="1"/>
        <v>32</v>
      </c>
      <c r="K41" s="50">
        <f t="shared" si="2"/>
        <v>128</v>
      </c>
    </row>
    <row r="42" spans="1:12" ht="27.75" customHeight="1">
      <c r="A42" s="1">
        <v>38</v>
      </c>
      <c r="B42" s="116" t="s">
        <v>125</v>
      </c>
      <c r="C42" s="106" t="s">
        <v>36</v>
      </c>
      <c r="D42" s="44" t="s">
        <v>452</v>
      </c>
      <c r="E42" s="4" t="s">
        <v>88</v>
      </c>
      <c r="F42" s="9">
        <v>4</v>
      </c>
      <c r="G42" s="9">
        <v>1</v>
      </c>
      <c r="H42" s="10">
        <v>44</v>
      </c>
      <c r="I42" s="10"/>
      <c r="J42" s="47">
        <f t="shared" si="1"/>
        <v>49</v>
      </c>
      <c r="K42" s="50">
        <f t="shared" si="2"/>
        <v>196</v>
      </c>
    </row>
    <row r="43" spans="1:12" ht="27.75" customHeight="1">
      <c r="A43" s="1">
        <v>39</v>
      </c>
      <c r="B43" s="117"/>
      <c r="C43" s="43" t="s">
        <v>37</v>
      </c>
      <c r="D43" s="44" t="s">
        <v>420</v>
      </c>
      <c r="E43" s="4" t="s">
        <v>89</v>
      </c>
      <c r="F43" s="9">
        <v>2</v>
      </c>
      <c r="G43" s="9"/>
      <c r="H43" s="10">
        <v>30</v>
      </c>
      <c r="I43" s="10"/>
      <c r="J43" s="47">
        <f t="shared" si="1"/>
        <v>32</v>
      </c>
      <c r="K43" s="50">
        <f t="shared" si="2"/>
        <v>128</v>
      </c>
    </row>
    <row r="44" spans="1:12" ht="27.75" customHeight="1">
      <c r="A44" s="1">
        <v>40</v>
      </c>
      <c r="B44" s="118"/>
      <c r="C44" s="43" t="s">
        <v>38</v>
      </c>
      <c r="D44" s="44" t="s">
        <v>453</v>
      </c>
      <c r="E44" s="4" t="s">
        <v>90</v>
      </c>
      <c r="F44" s="9">
        <v>1</v>
      </c>
      <c r="G44" s="9"/>
      <c r="H44" s="10">
        <v>16</v>
      </c>
      <c r="I44" s="10"/>
      <c r="J44" s="47">
        <f t="shared" si="1"/>
        <v>17</v>
      </c>
      <c r="K44" s="50">
        <f t="shared" si="2"/>
        <v>68</v>
      </c>
    </row>
    <row r="45" spans="1:12" ht="27.75" customHeight="1">
      <c r="A45" s="1">
        <v>41</v>
      </c>
      <c r="B45" s="116" t="s">
        <v>127</v>
      </c>
      <c r="C45" s="104" t="s">
        <v>39</v>
      </c>
      <c r="D45" s="42" t="s">
        <v>447</v>
      </c>
      <c r="E45" s="2" t="s">
        <v>91</v>
      </c>
      <c r="F45" s="9">
        <v>3</v>
      </c>
      <c r="G45" s="9"/>
      <c r="H45" s="10">
        <v>32</v>
      </c>
      <c r="I45" s="10">
        <v>10</v>
      </c>
      <c r="J45" s="47">
        <f>SUM(F45:I45)</f>
        <v>45</v>
      </c>
      <c r="K45" s="50">
        <f t="shared" si="2"/>
        <v>180</v>
      </c>
      <c r="L45" s="31" t="s">
        <v>417</v>
      </c>
    </row>
    <row r="46" spans="1:12" ht="27.75" customHeight="1">
      <c r="A46" s="1">
        <v>42</v>
      </c>
      <c r="B46" s="117"/>
      <c r="C46" s="43" t="s">
        <v>40</v>
      </c>
      <c r="D46" s="42" t="s">
        <v>448</v>
      </c>
      <c r="E46" s="2" t="s">
        <v>92</v>
      </c>
      <c r="F46" s="9">
        <v>3</v>
      </c>
      <c r="G46" s="9"/>
      <c r="H46" s="10">
        <v>47</v>
      </c>
      <c r="I46" s="10"/>
      <c r="J46" s="47">
        <f t="shared" si="1"/>
        <v>50</v>
      </c>
      <c r="K46" s="50">
        <f t="shared" si="2"/>
        <v>200</v>
      </c>
    </row>
    <row r="47" spans="1:12" ht="27.75" customHeight="1">
      <c r="A47" s="1">
        <v>43</v>
      </c>
      <c r="B47" s="118"/>
      <c r="C47" s="43" t="s">
        <v>41</v>
      </c>
      <c r="D47" s="42" t="s">
        <v>449</v>
      </c>
      <c r="E47" s="2" t="s">
        <v>93</v>
      </c>
      <c r="F47" s="9">
        <v>3</v>
      </c>
      <c r="G47" s="9">
        <v>1</v>
      </c>
      <c r="H47" s="10">
        <v>47</v>
      </c>
      <c r="I47" s="10"/>
      <c r="J47" s="47">
        <f t="shared" si="1"/>
        <v>51</v>
      </c>
      <c r="K47" s="50">
        <f t="shared" si="2"/>
        <v>204</v>
      </c>
    </row>
    <row r="48" spans="1:12" ht="27.75" customHeight="1">
      <c r="A48" s="1">
        <v>44</v>
      </c>
      <c r="B48" s="116" t="s">
        <v>129</v>
      </c>
      <c r="C48" s="39" t="s">
        <v>42</v>
      </c>
      <c r="D48" s="39" t="s">
        <v>457</v>
      </c>
      <c r="E48" s="6" t="s">
        <v>94</v>
      </c>
      <c r="F48" s="9">
        <v>2</v>
      </c>
      <c r="G48" s="9"/>
      <c r="H48" s="10">
        <v>29</v>
      </c>
      <c r="I48" s="10"/>
      <c r="J48" s="47">
        <f t="shared" si="1"/>
        <v>31</v>
      </c>
      <c r="K48" s="50">
        <f t="shared" si="2"/>
        <v>124</v>
      </c>
    </row>
    <row r="49" spans="1:11" ht="27.75" customHeight="1" thickBot="1">
      <c r="A49" s="1">
        <v>45</v>
      </c>
      <c r="B49" s="118"/>
      <c r="C49" s="39" t="s">
        <v>43</v>
      </c>
      <c r="D49" s="39" t="s">
        <v>454</v>
      </c>
      <c r="E49" s="6" t="s">
        <v>95</v>
      </c>
      <c r="F49" s="10">
        <v>2</v>
      </c>
      <c r="G49" s="10">
        <v>2</v>
      </c>
      <c r="H49" s="10">
        <v>33</v>
      </c>
      <c r="I49" s="10"/>
      <c r="J49" s="47">
        <f t="shared" si="1"/>
        <v>37</v>
      </c>
      <c r="K49" s="51">
        <f t="shared" si="2"/>
        <v>148</v>
      </c>
    </row>
    <row r="50" spans="1:11" ht="17.25" thickTop="1"/>
    <row r="51" spans="1:11">
      <c r="B51" s="8"/>
      <c r="C51" s="40" t="s">
        <v>450</v>
      </c>
    </row>
  </sheetData>
  <mergeCells count="15">
    <mergeCell ref="B42:B44"/>
    <mergeCell ref="B45:B47"/>
    <mergeCell ref="B48:B49"/>
    <mergeCell ref="B18:B21"/>
    <mergeCell ref="B22:B24"/>
    <mergeCell ref="B26:B29"/>
    <mergeCell ref="B36:B38"/>
    <mergeCell ref="B39:B41"/>
    <mergeCell ref="B15:B17"/>
    <mergeCell ref="B30:B35"/>
    <mergeCell ref="A1:K1"/>
    <mergeCell ref="B7:B8"/>
    <mergeCell ref="B9:B10"/>
    <mergeCell ref="B11:B12"/>
    <mergeCell ref="B13:B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9" zoomScaleNormal="100" workbookViewId="0">
      <selection activeCell="H36" sqref="H36"/>
    </sheetView>
  </sheetViews>
  <sheetFormatPr defaultRowHeight="16.5"/>
  <cols>
    <col min="1" max="1" width="5.25" bestFit="1" customWidth="1"/>
    <col min="3" max="3" width="38.375" style="40" customWidth="1"/>
    <col min="4" max="4" width="48.875" style="40" customWidth="1"/>
    <col min="5" max="5" width="16" bestFit="1" customWidth="1"/>
    <col min="6" max="7" width="13.125" customWidth="1"/>
  </cols>
  <sheetData>
    <row r="1" spans="1:8" ht="38.25">
      <c r="A1" s="119" t="s">
        <v>0</v>
      </c>
      <c r="B1" s="119"/>
      <c r="C1" s="119"/>
      <c r="D1" s="119"/>
      <c r="E1" s="119"/>
      <c r="F1" s="119"/>
      <c r="G1" s="119"/>
      <c r="H1" s="24"/>
    </row>
    <row r="2" spans="1:8" ht="17.25" thickBot="1"/>
    <row r="3" spans="1:8" ht="27.75" customHeight="1" thickTop="1" thickBot="1">
      <c r="A3" s="52" t="s">
        <v>1</v>
      </c>
      <c r="B3" s="52" t="s">
        <v>97</v>
      </c>
      <c r="C3" s="52" t="s">
        <v>2</v>
      </c>
      <c r="D3" s="52" t="s">
        <v>3</v>
      </c>
      <c r="E3" s="52" t="s">
        <v>4</v>
      </c>
      <c r="F3" s="89" t="s">
        <v>134</v>
      </c>
      <c r="G3" s="90" t="s">
        <v>406</v>
      </c>
    </row>
    <row r="4" spans="1:8" s="11" customFormat="1" ht="27.75" customHeight="1" thickTop="1">
      <c r="A4" s="74"/>
      <c r="B4" s="74"/>
      <c r="C4" s="75"/>
      <c r="D4" s="76" t="s">
        <v>418</v>
      </c>
      <c r="E4" s="74"/>
      <c r="F4" s="77">
        <f>SUM(F5:F117)</f>
        <v>3551</v>
      </c>
      <c r="G4" s="86">
        <f>SUM(G5:G117)</f>
        <v>14204</v>
      </c>
    </row>
    <row r="5" spans="1:8" ht="27.75" customHeight="1">
      <c r="A5" s="25">
        <v>1</v>
      </c>
      <c r="B5" s="26" t="s">
        <v>98</v>
      </c>
      <c r="C5" s="55" t="s">
        <v>135</v>
      </c>
      <c r="D5" s="56" t="s">
        <v>465</v>
      </c>
      <c r="E5" s="27" t="s">
        <v>243</v>
      </c>
      <c r="F5" s="78">
        <v>44</v>
      </c>
      <c r="G5" s="87">
        <f>F5*4</f>
        <v>176</v>
      </c>
    </row>
    <row r="6" spans="1:8" ht="27.75" customHeight="1">
      <c r="A6" s="7">
        <v>2</v>
      </c>
      <c r="B6" s="120" t="s">
        <v>100</v>
      </c>
      <c r="C6" s="57" t="s">
        <v>136</v>
      </c>
      <c r="D6" s="58" t="s">
        <v>466</v>
      </c>
      <c r="E6" s="13" t="s">
        <v>244</v>
      </c>
      <c r="F6" s="79">
        <v>48</v>
      </c>
      <c r="G6" s="87">
        <f t="shared" ref="G6:G69" si="0">F6*4</f>
        <v>192</v>
      </c>
    </row>
    <row r="7" spans="1:8" ht="27.75" customHeight="1">
      <c r="A7" s="7">
        <v>3</v>
      </c>
      <c r="B7" s="121"/>
      <c r="C7" s="57" t="s">
        <v>137</v>
      </c>
      <c r="D7" s="58" t="s">
        <v>467</v>
      </c>
      <c r="E7" s="13" t="s">
        <v>245</v>
      </c>
      <c r="F7" s="79">
        <v>29</v>
      </c>
      <c r="G7" s="87">
        <f t="shared" si="0"/>
        <v>116</v>
      </c>
    </row>
    <row r="8" spans="1:8" ht="27.75" customHeight="1">
      <c r="A8" s="7">
        <v>4</v>
      </c>
      <c r="B8" s="121"/>
      <c r="C8" s="57" t="s">
        <v>138</v>
      </c>
      <c r="D8" s="58" t="s">
        <v>468</v>
      </c>
      <c r="E8" s="13" t="s">
        <v>246</v>
      </c>
      <c r="F8" s="79">
        <v>47</v>
      </c>
      <c r="G8" s="87">
        <f t="shared" si="0"/>
        <v>188</v>
      </c>
    </row>
    <row r="9" spans="1:8" ht="27.75" customHeight="1">
      <c r="A9" s="7">
        <v>5</v>
      </c>
      <c r="B9" s="122"/>
      <c r="C9" s="57" t="s">
        <v>139</v>
      </c>
      <c r="D9" s="58" t="s">
        <v>469</v>
      </c>
      <c r="E9" s="13" t="s">
        <v>247</v>
      </c>
      <c r="F9" s="79">
        <v>18</v>
      </c>
      <c r="G9" s="87">
        <f t="shared" si="0"/>
        <v>72</v>
      </c>
    </row>
    <row r="10" spans="1:8" ht="27.75" customHeight="1">
      <c r="A10" s="7">
        <v>6</v>
      </c>
      <c r="B10" s="120" t="s">
        <v>102</v>
      </c>
      <c r="C10" s="57" t="s">
        <v>140</v>
      </c>
      <c r="D10" s="58" t="s">
        <v>470</v>
      </c>
      <c r="E10" s="13" t="s">
        <v>248</v>
      </c>
      <c r="F10" s="79">
        <v>61</v>
      </c>
      <c r="G10" s="87">
        <f t="shared" si="0"/>
        <v>244</v>
      </c>
    </row>
    <row r="11" spans="1:8" ht="27.75" customHeight="1">
      <c r="A11" s="7">
        <v>7</v>
      </c>
      <c r="B11" s="121"/>
      <c r="C11" s="59" t="s">
        <v>141</v>
      </c>
      <c r="D11" s="60" t="s">
        <v>471</v>
      </c>
      <c r="E11" s="21" t="s">
        <v>249</v>
      </c>
      <c r="F11" s="80">
        <v>83</v>
      </c>
      <c r="G11" s="87">
        <f t="shared" si="0"/>
        <v>332</v>
      </c>
    </row>
    <row r="12" spans="1:8" ht="27.75" customHeight="1">
      <c r="A12" s="7">
        <v>8</v>
      </c>
      <c r="B12" s="122"/>
      <c r="C12" s="61" t="s">
        <v>142</v>
      </c>
      <c r="D12" s="62" t="s">
        <v>472</v>
      </c>
      <c r="E12" s="22" t="s">
        <v>250</v>
      </c>
      <c r="F12" s="80">
        <v>5</v>
      </c>
      <c r="G12" s="87">
        <f t="shared" si="0"/>
        <v>20</v>
      </c>
    </row>
    <row r="13" spans="1:8" ht="27.75" customHeight="1">
      <c r="A13" s="7">
        <v>9</v>
      </c>
      <c r="B13" s="120" t="s">
        <v>104</v>
      </c>
      <c r="C13" s="57" t="s">
        <v>143</v>
      </c>
      <c r="D13" s="58" t="s">
        <v>473</v>
      </c>
      <c r="E13" s="13" t="s">
        <v>251</v>
      </c>
      <c r="F13" s="79">
        <v>89</v>
      </c>
      <c r="G13" s="87">
        <f t="shared" si="0"/>
        <v>356</v>
      </c>
    </row>
    <row r="14" spans="1:8" ht="27.75" customHeight="1">
      <c r="A14" s="7">
        <v>10</v>
      </c>
      <c r="B14" s="121"/>
      <c r="C14" s="57" t="s">
        <v>144</v>
      </c>
      <c r="D14" s="58" t="s">
        <v>474</v>
      </c>
      <c r="E14" s="13" t="s">
        <v>252</v>
      </c>
      <c r="F14" s="79">
        <v>7</v>
      </c>
      <c r="G14" s="87">
        <f t="shared" si="0"/>
        <v>28</v>
      </c>
    </row>
    <row r="15" spans="1:8" ht="27.75" customHeight="1">
      <c r="A15" s="7">
        <v>11</v>
      </c>
      <c r="B15" s="121"/>
      <c r="C15" s="72" t="s">
        <v>145</v>
      </c>
      <c r="D15" s="58" t="s">
        <v>475</v>
      </c>
      <c r="E15" s="13" t="s">
        <v>253</v>
      </c>
      <c r="F15" s="79">
        <v>5</v>
      </c>
      <c r="G15" s="87">
        <f t="shared" si="0"/>
        <v>20</v>
      </c>
    </row>
    <row r="16" spans="1:8" ht="27.75" customHeight="1">
      <c r="A16" s="7">
        <v>12</v>
      </c>
      <c r="B16" s="122"/>
      <c r="C16" s="63" t="s">
        <v>146</v>
      </c>
      <c r="D16" s="64" t="s">
        <v>476</v>
      </c>
      <c r="E16" s="14" t="s">
        <v>254</v>
      </c>
      <c r="F16" s="81">
        <v>5</v>
      </c>
      <c r="G16" s="87">
        <f t="shared" si="0"/>
        <v>20</v>
      </c>
    </row>
    <row r="17" spans="1:7" ht="27.75" customHeight="1">
      <c r="A17" s="7">
        <v>13</v>
      </c>
      <c r="B17" s="120" t="s">
        <v>106</v>
      </c>
      <c r="C17" s="57" t="s">
        <v>147</v>
      </c>
      <c r="D17" s="65" t="s">
        <v>477</v>
      </c>
      <c r="E17" s="18" t="s">
        <v>255</v>
      </c>
      <c r="F17" s="81">
        <v>9</v>
      </c>
      <c r="G17" s="87">
        <f t="shared" si="0"/>
        <v>36</v>
      </c>
    </row>
    <row r="18" spans="1:7" ht="27.75" customHeight="1">
      <c r="A18" s="7">
        <v>14</v>
      </c>
      <c r="B18" s="121"/>
      <c r="C18" s="57" t="s">
        <v>148</v>
      </c>
      <c r="D18" s="65" t="s">
        <v>478</v>
      </c>
      <c r="E18" s="18" t="s">
        <v>256</v>
      </c>
      <c r="F18" s="81">
        <v>9</v>
      </c>
      <c r="G18" s="87">
        <f t="shared" si="0"/>
        <v>36</v>
      </c>
    </row>
    <row r="19" spans="1:7" ht="27.75" customHeight="1">
      <c r="A19" s="7">
        <v>15</v>
      </c>
      <c r="B19" s="121"/>
      <c r="C19" s="57" t="s">
        <v>149</v>
      </c>
      <c r="D19" s="65" t="s">
        <v>479</v>
      </c>
      <c r="E19" s="18" t="s">
        <v>257</v>
      </c>
      <c r="F19" s="81">
        <v>48</v>
      </c>
      <c r="G19" s="87">
        <f t="shared" si="0"/>
        <v>192</v>
      </c>
    </row>
    <row r="20" spans="1:7" ht="27.75" customHeight="1">
      <c r="A20" s="7">
        <v>16</v>
      </c>
      <c r="B20" s="121"/>
      <c r="C20" s="57" t="s">
        <v>150</v>
      </c>
      <c r="D20" s="65" t="s">
        <v>480</v>
      </c>
      <c r="E20" s="18" t="s">
        <v>258</v>
      </c>
      <c r="F20" s="81">
        <v>31</v>
      </c>
      <c r="G20" s="87">
        <f t="shared" si="0"/>
        <v>124</v>
      </c>
    </row>
    <row r="21" spans="1:7" ht="27.75" customHeight="1">
      <c r="A21" s="7">
        <v>17</v>
      </c>
      <c r="B21" s="121"/>
      <c r="C21" s="57" t="s">
        <v>151</v>
      </c>
      <c r="D21" s="65" t="s">
        <v>481</v>
      </c>
      <c r="E21" s="18" t="s">
        <v>259</v>
      </c>
      <c r="F21" s="81">
        <v>61</v>
      </c>
      <c r="G21" s="87">
        <f t="shared" si="0"/>
        <v>244</v>
      </c>
    </row>
    <row r="22" spans="1:7" ht="27.75" customHeight="1">
      <c r="A22" s="7">
        <v>18</v>
      </c>
      <c r="B22" s="121"/>
      <c r="C22" s="72" t="s">
        <v>534</v>
      </c>
      <c r="D22" s="109" t="s">
        <v>482</v>
      </c>
      <c r="E22" s="110" t="s">
        <v>260</v>
      </c>
      <c r="F22" s="81">
        <v>7</v>
      </c>
      <c r="G22" s="87">
        <f t="shared" si="0"/>
        <v>28</v>
      </c>
    </row>
    <row r="23" spans="1:7" ht="27.75" customHeight="1">
      <c r="A23" s="7">
        <v>19</v>
      </c>
      <c r="B23" s="121"/>
      <c r="C23" s="72" t="s">
        <v>152</v>
      </c>
      <c r="D23" s="109" t="s">
        <v>483</v>
      </c>
      <c r="E23" s="110" t="s">
        <v>261</v>
      </c>
      <c r="F23" s="81">
        <v>51</v>
      </c>
      <c r="G23" s="87">
        <f t="shared" si="0"/>
        <v>204</v>
      </c>
    </row>
    <row r="24" spans="1:7" ht="27.75" customHeight="1">
      <c r="A24" s="7">
        <v>20</v>
      </c>
      <c r="B24" s="122"/>
      <c r="C24" s="72" t="s">
        <v>153</v>
      </c>
      <c r="D24" s="109" t="s">
        <v>484</v>
      </c>
      <c r="E24" s="110" t="s">
        <v>262</v>
      </c>
      <c r="F24" s="81">
        <v>11</v>
      </c>
      <c r="G24" s="87">
        <f t="shared" si="0"/>
        <v>44</v>
      </c>
    </row>
    <row r="25" spans="1:7" ht="27.75" customHeight="1">
      <c r="A25" s="7">
        <v>21</v>
      </c>
      <c r="B25" s="123" t="s">
        <v>108</v>
      </c>
      <c r="C25" s="111" t="s">
        <v>154</v>
      </c>
      <c r="D25" s="112" t="s">
        <v>485</v>
      </c>
      <c r="E25" s="113" t="s">
        <v>263</v>
      </c>
      <c r="F25" s="82">
        <v>54</v>
      </c>
      <c r="G25" s="87">
        <f t="shared" si="0"/>
        <v>216</v>
      </c>
    </row>
    <row r="26" spans="1:7" ht="27.75" customHeight="1">
      <c r="A26" s="7">
        <v>22</v>
      </c>
      <c r="B26" s="124"/>
      <c r="C26" s="72" t="s">
        <v>155</v>
      </c>
      <c r="D26" s="73" t="s">
        <v>486</v>
      </c>
      <c r="E26" s="17" t="s">
        <v>264</v>
      </c>
      <c r="F26" s="81">
        <v>73</v>
      </c>
      <c r="G26" s="87">
        <f t="shared" si="0"/>
        <v>292</v>
      </c>
    </row>
    <row r="27" spans="1:7" ht="27.75" customHeight="1">
      <c r="A27" s="7">
        <v>23</v>
      </c>
      <c r="B27" s="124"/>
      <c r="C27" s="72" t="s">
        <v>156</v>
      </c>
      <c r="D27" s="73" t="s">
        <v>487</v>
      </c>
      <c r="E27" s="17" t="s">
        <v>265</v>
      </c>
      <c r="F27" s="79">
        <v>7</v>
      </c>
      <c r="G27" s="87">
        <f t="shared" si="0"/>
        <v>28</v>
      </c>
    </row>
    <row r="28" spans="1:7" ht="27.75" customHeight="1">
      <c r="A28" s="7">
        <v>24</v>
      </c>
      <c r="B28" s="124"/>
      <c r="C28" s="72" t="s">
        <v>157</v>
      </c>
      <c r="D28" s="73" t="s">
        <v>488</v>
      </c>
      <c r="E28" s="17" t="s">
        <v>266</v>
      </c>
      <c r="F28" s="79">
        <v>15</v>
      </c>
      <c r="G28" s="87">
        <f t="shared" si="0"/>
        <v>60</v>
      </c>
    </row>
    <row r="29" spans="1:7" ht="27.75" customHeight="1">
      <c r="A29" s="7">
        <v>25</v>
      </c>
      <c r="B29" s="124"/>
      <c r="C29" s="72" t="s">
        <v>158</v>
      </c>
      <c r="D29" s="73" t="s">
        <v>489</v>
      </c>
      <c r="E29" s="17" t="s">
        <v>267</v>
      </c>
      <c r="F29" s="81">
        <v>11</v>
      </c>
      <c r="G29" s="87">
        <f t="shared" si="0"/>
        <v>44</v>
      </c>
    </row>
    <row r="30" spans="1:7" ht="27.75" customHeight="1">
      <c r="A30" s="7">
        <v>26</v>
      </c>
      <c r="B30" s="124"/>
      <c r="C30" s="72" t="s">
        <v>159</v>
      </c>
      <c r="D30" s="73" t="s">
        <v>492</v>
      </c>
      <c r="E30" s="17" t="s">
        <v>268</v>
      </c>
      <c r="F30" s="79">
        <v>44</v>
      </c>
      <c r="G30" s="87">
        <f t="shared" si="0"/>
        <v>176</v>
      </c>
    </row>
    <row r="31" spans="1:7" ht="27.75" customHeight="1">
      <c r="A31" s="7">
        <v>27</v>
      </c>
      <c r="B31" s="125"/>
      <c r="C31" s="72" t="s">
        <v>490</v>
      </c>
      <c r="D31" s="73" t="s">
        <v>491</v>
      </c>
      <c r="E31" s="17" t="s">
        <v>269</v>
      </c>
      <c r="F31" s="79">
        <v>19</v>
      </c>
      <c r="G31" s="87">
        <f t="shared" si="0"/>
        <v>76</v>
      </c>
    </row>
    <row r="32" spans="1:7" ht="27.75" customHeight="1">
      <c r="A32" s="7">
        <v>28</v>
      </c>
      <c r="B32" s="120" t="s">
        <v>110</v>
      </c>
      <c r="C32" s="72" t="s">
        <v>160</v>
      </c>
      <c r="D32" s="114" t="s">
        <v>493</v>
      </c>
      <c r="E32" s="115" t="s">
        <v>270</v>
      </c>
      <c r="F32" s="79">
        <v>13</v>
      </c>
      <c r="G32" s="87">
        <f t="shared" si="0"/>
        <v>52</v>
      </c>
    </row>
    <row r="33" spans="1:7" ht="27.75" customHeight="1">
      <c r="A33" s="7">
        <v>29</v>
      </c>
      <c r="B33" s="121"/>
      <c r="C33" s="72" t="s">
        <v>161</v>
      </c>
      <c r="D33" s="114" t="s">
        <v>494</v>
      </c>
      <c r="E33" s="115" t="s">
        <v>271</v>
      </c>
      <c r="F33" s="79">
        <v>61</v>
      </c>
      <c r="G33" s="87">
        <f t="shared" si="0"/>
        <v>244</v>
      </c>
    </row>
    <row r="34" spans="1:7" ht="27.75" customHeight="1">
      <c r="A34" s="7">
        <v>30</v>
      </c>
      <c r="B34" s="121"/>
      <c r="C34" s="72" t="s">
        <v>162</v>
      </c>
      <c r="D34" s="114" t="s">
        <v>495</v>
      </c>
      <c r="E34" s="115" t="s">
        <v>272</v>
      </c>
      <c r="F34" s="79">
        <v>14</v>
      </c>
      <c r="G34" s="87">
        <f t="shared" si="0"/>
        <v>56</v>
      </c>
    </row>
    <row r="35" spans="1:7" ht="27.75" customHeight="1">
      <c r="A35" s="7">
        <v>31</v>
      </c>
      <c r="B35" s="121"/>
      <c r="C35" s="72" t="s">
        <v>163</v>
      </c>
      <c r="D35" s="114" t="s">
        <v>496</v>
      </c>
      <c r="E35" s="115" t="s">
        <v>273</v>
      </c>
      <c r="F35" s="79">
        <v>32</v>
      </c>
      <c r="G35" s="87">
        <f t="shared" si="0"/>
        <v>128</v>
      </c>
    </row>
    <row r="36" spans="1:7" ht="27.75" customHeight="1">
      <c r="A36" s="7">
        <v>32</v>
      </c>
      <c r="B36" s="122"/>
      <c r="C36" s="72" t="s">
        <v>533</v>
      </c>
      <c r="D36" s="114" t="s">
        <v>532</v>
      </c>
      <c r="E36" s="115" t="s">
        <v>274</v>
      </c>
      <c r="F36" s="79">
        <v>6</v>
      </c>
      <c r="G36" s="87">
        <f t="shared" si="0"/>
        <v>24</v>
      </c>
    </row>
    <row r="37" spans="1:7" ht="27.75" customHeight="1">
      <c r="A37" s="7">
        <v>33</v>
      </c>
      <c r="B37" s="120" t="s">
        <v>112</v>
      </c>
      <c r="C37" s="57" t="s">
        <v>164</v>
      </c>
      <c r="D37" s="60" t="s">
        <v>497</v>
      </c>
      <c r="E37" s="21" t="s">
        <v>275</v>
      </c>
      <c r="F37" s="80">
        <v>45</v>
      </c>
      <c r="G37" s="87">
        <f t="shared" si="0"/>
        <v>180</v>
      </c>
    </row>
    <row r="38" spans="1:7" ht="27.75" customHeight="1">
      <c r="A38" s="7">
        <v>34</v>
      </c>
      <c r="B38" s="121"/>
      <c r="C38" s="57" t="s">
        <v>165</v>
      </c>
      <c r="D38" s="60" t="s">
        <v>498</v>
      </c>
      <c r="E38" s="21" t="s">
        <v>276</v>
      </c>
      <c r="F38" s="80">
        <v>75</v>
      </c>
      <c r="G38" s="87">
        <f t="shared" si="0"/>
        <v>300</v>
      </c>
    </row>
    <row r="39" spans="1:7" ht="27.75" customHeight="1">
      <c r="A39" s="7">
        <v>35</v>
      </c>
      <c r="B39" s="121"/>
      <c r="C39" s="57" t="s">
        <v>166</v>
      </c>
      <c r="D39" s="60" t="s">
        <v>499</v>
      </c>
      <c r="E39" s="21" t="s">
        <v>277</v>
      </c>
      <c r="F39" s="80">
        <v>29</v>
      </c>
      <c r="G39" s="87">
        <f t="shared" si="0"/>
        <v>116</v>
      </c>
    </row>
    <row r="40" spans="1:7" ht="27.75" customHeight="1">
      <c r="A40" s="7">
        <v>36</v>
      </c>
      <c r="B40" s="121"/>
      <c r="C40" s="57" t="s">
        <v>167</v>
      </c>
      <c r="D40" s="60" t="s">
        <v>500</v>
      </c>
      <c r="E40" s="21" t="s">
        <v>278</v>
      </c>
      <c r="F40" s="80">
        <v>16</v>
      </c>
      <c r="G40" s="87">
        <f t="shared" si="0"/>
        <v>64</v>
      </c>
    </row>
    <row r="41" spans="1:7" ht="27.75" customHeight="1">
      <c r="A41" s="7">
        <v>37</v>
      </c>
      <c r="B41" s="121"/>
      <c r="C41" s="57" t="s">
        <v>168</v>
      </c>
      <c r="D41" s="60" t="s">
        <v>501</v>
      </c>
      <c r="E41" s="21" t="s">
        <v>279</v>
      </c>
      <c r="F41" s="80">
        <v>12</v>
      </c>
      <c r="G41" s="87">
        <f t="shared" si="0"/>
        <v>48</v>
      </c>
    </row>
    <row r="42" spans="1:7" ht="27.75" customHeight="1">
      <c r="A42" s="7">
        <v>38</v>
      </c>
      <c r="B42" s="121"/>
      <c r="C42" s="57" t="s">
        <v>169</v>
      </c>
      <c r="D42" s="60" t="s">
        <v>280</v>
      </c>
      <c r="E42" s="21" t="s">
        <v>281</v>
      </c>
      <c r="F42" s="80">
        <v>46</v>
      </c>
      <c r="G42" s="87">
        <f t="shared" si="0"/>
        <v>184</v>
      </c>
    </row>
    <row r="43" spans="1:7" ht="27.75" customHeight="1">
      <c r="A43" s="7">
        <v>39</v>
      </c>
      <c r="B43" s="121"/>
      <c r="C43" s="57" t="s">
        <v>170</v>
      </c>
      <c r="D43" s="67" t="s">
        <v>502</v>
      </c>
      <c r="E43" s="23" t="s">
        <v>282</v>
      </c>
      <c r="F43" s="80">
        <v>19</v>
      </c>
      <c r="G43" s="87">
        <f t="shared" si="0"/>
        <v>76</v>
      </c>
    </row>
    <row r="44" spans="1:7" ht="27.75" customHeight="1">
      <c r="A44" s="7">
        <v>40</v>
      </c>
      <c r="B44" s="121"/>
      <c r="C44" s="57" t="s">
        <v>171</v>
      </c>
      <c r="D44" s="60" t="s">
        <v>503</v>
      </c>
      <c r="E44" s="21" t="s">
        <v>283</v>
      </c>
      <c r="F44" s="80">
        <v>41</v>
      </c>
      <c r="G44" s="87">
        <f t="shared" si="0"/>
        <v>164</v>
      </c>
    </row>
    <row r="45" spans="1:7" ht="27.75" customHeight="1">
      <c r="A45" s="7">
        <v>41</v>
      </c>
      <c r="B45" s="121"/>
      <c r="C45" s="57" t="s">
        <v>172</v>
      </c>
      <c r="D45" s="60" t="s">
        <v>504</v>
      </c>
      <c r="E45" s="20" t="s">
        <v>284</v>
      </c>
      <c r="F45" s="80">
        <v>23</v>
      </c>
      <c r="G45" s="87">
        <f t="shared" si="0"/>
        <v>92</v>
      </c>
    </row>
    <row r="46" spans="1:7" ht="27.75" customHeight="1">
      <c r="A46" s="7">
        <v>42</v>
      </c>
      <c r="B46" s="122"/>
      <c r="C46" s="57" t="s">
        <v>173</v>
      </c>
      <c r="D46" s="60" t="s">
        <v>505</v>
      </c>
      <c r="E46" s="21" t="s">
        <v>285</v>
      </c>
      <c r="F46" s="80">
        <v>3</v>
      </c>
      <c r="G46" s="87">
        <f t="shared" si="0"/>
        <v>12</v>
      </c>
    </row>
    <row r="47" spans="1:7" ht="27.75" customHeight="1">
      <c r="A47" s="7">
        <v>43</v>
      </c>
      <c r="B47" s="126" t="s">
        <v>130</v>
      </c>
      <c r="C47" s="57" t="s">
        <v>174</v>
      </c>
      <c r="D47" s="58" t="s">
        <v>506</v>
      </c>
      <c r="E47" s="13" t="s">
        <v>286</v>
      </c>
      <c r="F47" s="79">
        <v>24</v>
      </c>
      <c r="G47" s="87">
        <f t="shared" si="0"/>
        <v>96</v>
      </c>
    </row>
    <row r="48" spans="1:7" ht="27.75" customHeight="1">
      <c r="A48" s="7">
        <v>44</v>
      </c>
      <c r="B48" s="127"/>
      <c r="C48" s="57" t="s">
        <v>175</v>
      </c>
      <c r="D48" s="58" t="s">
        <v>507</v>
      </c>
      <c r="E48" s="13" t="s">
        <v>287</v>
      </c>
      <c r="F48" s="79">
        <v>19</v>
      </c>
      <c r="G48" s="87">
        <f t="shared" si="0"/>
        <v>76</v>
      </c>
    </row>
    <row r="49" spans="1:7" ht="27.75" customHeight="1">
      <c r="A49" s="7">
        <v>45</v>
      </c>
      <c r="B49" s="127"/>
      <c r="C49" s="57" t="s">
        <v>176</v>
      </c>
      <c r="D49" s="58" t="s">
        <v>508</v>
      </c>
      <c r="E49" s="13" t="s">
        <v>288</v>
      </c>
      <c r="F49" s="79">
        <v>28</v>
      </c>
      <c r="G49" s="87">
        <f t="shared" si="0"/>
        <v>112</v>
      </c>
    </row>
    <row r="50" spans="1:7" ht="27.75" customHeight="1">
      <c r="A50" s="7">
        <v>46</v>
      </c>
      <c r="B50" s="127"/>
      <c r="C50" s="57" t="s">
        <v>177</v>
      </c>
      <c r="D50" s="58" t="s">
        <v>509</v>
      </c>
      <c r="E50" s="13" t="s">
        <v>289</v>
      </c>
      <c r="F50" s="79">
        <v>14</v>
      </c>
      <c r="G50" s="87">
        <f t="shared" si="0"/>
        <v>56</v>
      </c>
    </row>
    <row r="51" spans="1:7" ht="27.75" customHeight="1">
      <c r="A51" s="7">
        <v>47</v>
      </c>
      <c r="B51" s="127"/>
      <c r="C51" s="57" t="s">
        <v>178</v>
      </c>
      <c r="D51" s="58" t="s">
        <v>510</v>
      </c>
      <c r="E51" s="13" t="s">
        <v>290</v>
      </c>
      <c r="F51" s="79">
        <v>53</v>
      </c>
      <c r="G51" s="87">
        <f t="shared" si="0"/>
        <v>212</v>
      </c>
    </row>
    <row r="52" spans="1:7" ht="27.75" customHeight="1">
      <c r="A52" s="7">
        <v>48</v>
      </c>
      <c r="B52" s="127"/>
      <c r="C52" s="57" t="s">
        <v>179</v>
      </c>
      <c r="D52" s="58" t="s">
        <v>511</v>
      </c>
      <c r="E52" s="13" t="s">
        <v>291</v>
      </c>
      <c r="F52" s="79">
        <v>21</v>
      </c>
      <c r="G52" s="87">
        <f t="shared" si="0"/>
        <v>84</v>
      </c>
    </row>
    <row r="53" spans="1:7" ht="27.75" customHeight="1">
      <c r="A53" s="7">
        <v>49</v>
      </c>
      <c r="B53" s="127"/>
      <c r="C53" s="57" t="s">
        <v>180</v>
      </c>
      <c r="D53" s="58" t="s">
        <v>512</v>
      </c>
      <c r="E53" s="13" t="s">
        <v>292</v>
      </c>
      <c r="F53" s="79">
        <v>5</v>
      </c>
      <c r="G53" s="87">
        <f t="shared" si="0"/>
        <v>20</v>
      </c>
    </row>
    <row r="54" spans="1:7" ht="27.75" customHeight="1">
      <c r="A54" s="7">
        <v>50</v>
      </c>
      <c r="B54" s="127"/>
      <c r="C54" s="57" t="s">
        <v>181</v>
      </c>
      <c r="D54" s="58" t="s">
        <v>513</v>
      </c>
      <c r="E54" s="13" t="s">
        <v>293</v>
      </c>
      <c r="F54" s="79">
        <v>6</v>
      </c>
      <c r="G54" s="87">
        <f t="shared" si="0"/>
        <v>24</v>
      </c>
    </row>
    <row r="55" spans="1:7" ht="27.75" customHeight="1">
      <c r="A55" s="7">
        <v>51</v>
      </c>
      <c r="B55" s="127"/>
      <c r="C55" s="107" t="s">
        <v>535</v>
      </c>
      <c r="D55" s="58" t="s">
        <v>536</v>
      </c>
      <c r="E55" s="108" t="s">
        <v>514</v>
      </c>
      <c r="F55" s="79">
        <v>6</v>
      </c>
      <c r="G55" s="87">
        <f t="shared" si="0"/>
        <v>24</v>
      </c>
    </row>
    <row r="56" spans="1:7" ht="27.75" customHeight="1">
      <c r="A56" s="7">
        <v>52</v>
      </c>
      <c r="B56" s="128"/>
      <c r="C56" s="57" t="s">
        <v>182</v>
      </c>
      <c r="D56" s="58" t="s">
        <v>515</v>
      </c>
      <c r="E56" s="13" t="s">
        <v>294</v>
      </c>
      <c r="F56" s="79">
        <v>5</v>
      </c>
      <c r="G56" s="87">
        <f t="shared" si="0"/>
        <v>20</v>
      </c>
    </row>
    <row r="57" spans="1:7" ht="27.75" customHeight="1">
      <c r="A57" s="7">
        <v>53</v>
      </c>
      <c r="B57" s="120" t="s">
        <v>118</v>
      </c>
      <c r="C57" s="57" t="s">
        <v>183</v>
      </c>
      <c r="D57" s="58" t="s">
        <v>516</v>
      </c>
      <c r="E57" s="13" t="s">
        <v>295</v>
      </c>
      <c r="F57" s="79">
        <v>108</v>
      </c>
      <c r="G57" s="87">
        <f t="shared" si="0"/>
        <v>432</v>
      </c>
    </row>
    <row r="58" spans="1:7" ht="27.75" customHeight="1">
      <c r="A58" s="7">
        <v>54</v>
      </c>
      <c r="B58" s="121"/>
      <c r="C58" s="57" t="s">
        <v>184</v>
      </c>
      <c r="D58" s="58" t="s">
        <v>517</v>
      </c>
      <c r="E58" s="13" t="s">
        <v>296</v>
      </c>
      <c r="F58" s="79">
        <v>45</v>
      </c>
      <c r="G58" s="87">
        <f t="shared" si="0"/>
        <v>180</v>
      </c>
    </row>
    <row r="59" spans="1:7" ht="27.75" customHeight="1">
      <c r="A59" s="7">
        <v>55</v>
      </c>
      <c r="B59" s="121"/>
      <c r="C59" s="57" t="s">
        <v>185</v>
      </c>
      <c r="D59" s="58" t="s">
        <v>518</v>
      </c>
      <c r="E59" s="13" t="s">
        <v>297</v>
      </c>
      <c r="F59" s="79">
        <v>62</v>
      </c>
      <c r="G59" s="87">
        <f t="shared" si="0"/>
        <v>248</v>
      </c>
    </row>
    <row r="60" spans="1:7" ht="27.75" customHeight="1">
      <c r="A60" s="7">
        <v>56</v>
      </c>
      <c r="B60" s="121"/>
      <c r="C60" s="57" t="s">
        <v>186</v>
      </c>
      <c r="D60" s="58" t="s">
        <v>519</v>
      </c>
      <c r="E60" s="13" t="s">
        <v>298</v>
      </c>
      <c r="F60" s="79">
        <v>27</v>
      </c>
      <c r="G60" s="87">
        <f t="shared" si="0"/>
        <v>108</v>
      </c>
    </row>
    <row r="61" spans="1:7" ht="27.75" customHeight="1">
      <c r="A61" s="7">
        <v>57</v>
      </c>
      <c r="B61" s="121"/>
      <c r="C61" s="63" t="s">
        <v>520</v>
      </c>
      <c r="D61" s="58" t="s">
        <v>521</v>
      </c>
      <c r="E61" s="13" t="s">
        <v>299</v>
      </c>
      <c r="F61" s="79">
        <v>10</v>
      </c>
      <c r="G61" s="87">
        <f t="shared" si="0"/>
        <v>40</v>
      </c>
    </row>
    <row r="62" spans="1:7" ht="27.75" customHeight="1">
      <c r="A62" s="7">
        <v>58</v>
      </c>
      <c r="B62" s="121"/>
      <c r="C62" s="57" t="s">
        <v>187</v>
      </c>
      <c r="D62" s="58" t="s">
        <v>522</v>
      </c>
      <c r="E62" s="13" t="s">
        <v>300</v>
      </c>
      <c r="F62" s="79">
        <v>17</v>
      </c>
      <c r="G62" s="87">
        <f t="shared" si="0"/>
        <v>68</v>
      </c>
    </row>
    <row r="63" spans="1:7" ht="27.75" customHeight="1">
      <c r="A63" s="7">
        <v>59</v>
      </c>
      <c r="B63" s="121"/>
      <c r="C63" s="57" t="s">
        <v>188</v>
      </c>
      <c r="D63" s="58" t="s">
        <v>523</v>
      </c>
      <c r="E63" s="13" t="s">
        <v>301</v>
      </c>
      <c r="F63" s="79">
        <v>61</v>
      </c>
      <c r="G63" s="87">
        <f t="shared" si="0"/>
        <v>244</v>
      </c>
    </row>
    <row r="64" spans="1:7" ht="27.75" customHeight="1">
      <c r="A64" s="7">
        <v>60</v>
      </c>
      <c r="B64" s="121"/>
      <c r="C64" s="57" t="s">
        <v>189</v>
      </c>
      <c r="D64" s="58" t="s">
        <v>524</v>
      </c>
      <c r="E64" s="13" t="s">
        <v>302</v>
      </c>
      <c r="F64" s="79">
        <v>23</v>
      </c>
      <c r="G64" s="87">
        <f t="shared" si="0"/>
        <v>92</v>
      </c>
    </row>
    <row r="65" spans="1:7" ht="27.75" customHeight="1">
      <c r="A65" s="7">
        <v>61</v>
      </c>
      <c r="B65" s="122"/>
      <c r="C65" s="63" t="s">
        <v>190</v>
      </c>
      <c r="D65" s="64" t="s">
        <v>525</v>
      </c>
      <c r="E65" s="14" t="s">
        <v>303</v>
      </c>
      <c r="F65" s="81">
        <v>5</v>
      </c>
      <c r="G65" s="87">
        <f t="shared" si="0"/>
        <v>20</v>
      </c>
    </row>
    <row r="66" spans="1:7" ht="27.75" customHeight="1">
      <c r="A66" s="7">
        <v>62</v>
      </c>
      <c r="B66" s="120" t="s">
        <v>120</v>
      </c>
      <c r="C66" s="57" t="s">
        <v>191</v>
      </c>
      <c r="D66" s="58" t="s">
        <v>526</v>
      </c>
      <c r="E66" s="12" t="s">
        <v>304</v>
      </c>
      <c r="F66" s="79">
        <v>90</v>
      </c>
      <c r="G66" s="87">
        <f t="shared" si="0"/>
        <v>360</v>
      </c>
    </row>
    <row r="67" spans="1:7" ht="27.75" customHeight="1">
      <c r="A67" s="7">
        <v>63</v>
      </c>
      <c r="B67" s="121"/>
      <c r="C67" s="57" t="s">
        <v>192</v>
      </c>
      <c r="D67" s="66" t="s">
        <v>527</v>
      </c>
      <c r="E67" s="7" t="s">
        <v>305</v>
      </c>
      <c r="F67" s="79">
        <v>91</v>
      </c>
      <c r="G67" s="87">
        <f t="shared" si="0"/>
        <v>364</v>
      </c>
    </row>
    <row r="68" spans="1:7" ht="27.75" customHeight="1">
      <c r="A68" s="7">
        <v>64</v>
      </c>
      <c r="B68" s="121"/>
      <c r="C68" s="57" t="s">
        <v>193</v>
      </c>
      <c r="D68" s="58" t="s">
        <v>526</v>
      </c>
      <c r="E68" s="13" t="s">
        <v>306</v>
      </c>
      <c r="F68" s="79">
        <v>90</v>
      </c>
      <c r="G68" s="87">
        <f t="shared" si="0"/>
        <v>360</v>
      </c>
    </row>
    <row r="69" spans="1:7" ht="27.75" customHeight="1">
      <c r="A69" s="7">
        <v>65</v>
      </c>
      <c r="B69" s="121"/>
      <c r="C69" s="57" t="s">
        <v>194</v>
      </c>
      <c r="D69" s="66" t="s">
        <v>527</v>
      </c>
      <c r="E69" s="7" t="s">
        <v>307</v>
      </c>
      <c r="F69" s="79">
        <v>45</v>
      </c>
      <c r="G69" s="87">
        <f t="shared" si="0"/>
        <v>180</v>
      </c>
    </row>
    <row r="70" spans="1:7" ht="27.75" customHeight="1">
      <c r="A70" s="7">
        <v>66</v>
      </c>
      <c r="B70" s="121"/>
      <c r="C70" s="57" t="s">
        <v>195</v>
      </c>
      <c r="D70" s="58" t="s">
        <v>528</v>
      </c>
      <c r="E70" s="13" t="s">
        <v>308</v>
      </c>
      <c r="F70" s="79">
        <v>41</v>
      </c>
      <c r="G70" s="87">
        <f t="shared" ref="G70:G117" si="1">F70*4</f>
        <v>164</v>
      </c>
    </row>
    <row r="71" spans="1:7" ht="27.75" customHeight="1">
      <c r="A71" s="7">
        <v>67</v>
      </c>
      <c r="B71" s="121"/>
      <c r="C71" s="57" t="s">
        <v>196</v>
      </c>
      <c r="D71" s="66" t="s">
        <v>529</v>
      </c>
      <c r="E71" s="7" t="s">
        <v>309</v>
      </c>
      <c r="F71" s="79">
        <v>48</v>
      </c>
      <c r="G71" s="87">
        <f t="shared" si="1"/>
        <v>192</v>
      </c>
    </row>
    <row r="72" spans="1:7" ht="27.75" customHeight="1">
      <c r="A72" s="7">
        <v>68</v>
      </c>
      <c r="B72" s="121"/>
      <c r="C72" s="57" t="s">
        <v>197</v>
      </c>
      <c r="D72" s="58" t="s">
        <v>530</v>
      </c>
      <c r="E72" s="13" t="s">
        <v>310</v>
      </c>
      <c r="F72" s="83">
        <v>43</v>
      </c>
      <c r="G72" s="87">
        <f t="shared" si="1"/>
        <v>172</v>
      </c>
    </row>
    <row r="73" spans="1:7" ht="27.75" customHeight="1">
      <c r="A73" s="7">
        <v>69</v>
      </c>
      <c r="B73" s="122"/>
      <c r="C73" s="57" t="s">
        <v>198</v>
      </c>
      <c r="D73" s="58" t="s">
        <v>531</v>
      </c>
      <c r="E73" s="7" t="s">
        <v>311</v>
      </c>
      <c r="F73" s="79">
        <v>13</v>
      </c>
      <c r="G73" s="87">
        <f t="shared" si="1"/>
        <v>52</v>
      </c>
    </row>
    <row r="74" spans="1:7" ht="27.75" customHeight="1">
      <c r="A74" s="7">
        <v>70</v>
      </c>
      <c r="B74" s="120" t="s">
        <v>116</v>
      </c>
      <c r="C74" s="57" t="s">
        <v>199</v>
      </c>
      <c r="D74" s="58" t="s">
        <v>312</v>
      </c>
      <c r="E74" s="13" t="s">
        <v>313</v>
      </c>
      <c r="F74" s="79">
        <v>42</v>
      </c>
      <c r="G74" s="87">
        <f t="shared" si="1"/>
        <v>168</v>
      </c>
    </row>
    <row r="75" spans="1:7" ht="27.75" customHeight="1">
      <c r="A75" s="7">
        <v>71</v>
      </c>
      <c r="B75" s="121"/>
      <c r="C75" s="57" t="s">
        <v>200</v>
      </c>
      <c r="D75" s="58" t="s">
        <v>314</v>
      </c>
      <c r="E75" s="13" t="s">
        <v>315</v>
      </c>
      <c r="F75" s="79">
        <v>23</v>
      </c>
      <c r="G75" s="87">
        <f t="shared" si="1"/>
        <v>92</v>
      </c>
    </row>
    <row r="76" spans="1:7" ht="27.75" customHeight="1">
      <c r="A76" s="7">
        <v>72</v>
      </c>
      <c r="B76" s="121"/>
      <c r="C76" s="57" t="s">
        <v>201</v>
      </c>
      <c r="D76" s="58" t="s">
        <v>316</v>
      </c>
      <c r="E76" s="13" t="s">
        <v>317</v>
      </c>
      <c r="F76" s="79">
        <v>47</v>
      </c>
      <c r="G76" s="87">
        <f t="shared" si="1"/>
        <v>188</v>
      </c>
    </row>
    <row r="77" spans="1:7" ht="27.75" customHeight="1">
      <c r="A77" s="7">
        <v>73</v>
      </c>
      <c r="B77" s="122"/>
      <c r="C77" s="57" t="s">
        <v>202</v>
      </c>
      <c r="D77" s="58" t="s">
        <v>318</v>
      </c>
      <c r="E77" s="13" t="s">
        <v>319</v>
      </c>
      <c r="F77" s="79">
        <v>8</v>
      </c>
      <c r="G77" s="87">
        <f t="shared" si="1"/>
        <v>32</v>
      </c>
    </row>
    <row r="78" spans="1:7" ht="27.75" customHeight="1">
      <c r="A78" s="7">
        <v>74</v>
      </c>
      <c r="B78" s="120" t="s">
        <v>122</v>
      </c>
      <c r="C78" s="57" t="s">
        <v>203</v>
      </c>
      <c r="D78" s="58" t="s">
        <v>320</v>
      </c>
      <c r="E78" s="13" t="s">
        <v>321</v>
      </c>
      <c r="F78" s="79">
        <v>57</v>
      </c>
      <c r="G78" s="87">
        <f t="shared" si="1"/>
        <v>228</v>
      </c>
    </row>
    <row r="79" spans="1:7" ht="27.75" customHeight="1">
      <c r="A79" s="7">
        <v>75</v>
      </c>
      <c r="B79" s="121"/>
      <c r="C79" s="57" t="s">
        <v>204</v>
      </c>
      <c r="D79" s="58" t="s">
        <v>322</v>
      </c>
      <c r="E79" s="13" t="s">
        <v>323</v>
      </c>
      <c r="F79" s="79">
        <v>4</v>
      </c>
      <c r="G79" s="87">
        <f t="shared" si="1"/>
        <v>16</v>
      </c>
    </row>
    <row r="80" spans="1:7" ht="27.75" customHeight="1">
      <c r="A80" s="7">
        <v>76</v>
      </c>
      <c r="B80" s="121"/>
      <c r="C80" s="57" t="s">
        <v>205</v>
      </c>
      <c r="D80" s="58" t="s">
        <v>324</v>
      </c>
      <c r="E80" s="13" t="s">
        <v>325</v>
      </c>
      <c r="F80" s="79">
        <v>12</v>
      </c>
      <c r="G80" s="87">
        <f t="shared" si="1"/>
        <v>48</v>
      </c>
    </row>
    <row r="81" spans="1:7" ht="27.75" customHeight="1">
      <c r="A81" s="7">
        <v>77</v>
      </c>
      <c r="B81" s="121"/>
      <c r="C81" s="57" t="s">
        <v>206</v>
      </c>
      <c r="D81" s="58" t="s">
        <v>326</v>
      </c>
      <c r="E81" s="13" t="s">
        <v>327</v>
      </c>
      <c r="F81" s="79">
        <v>4</v>
      </c>
      <c r="G81" s="87">
        <f t="shared" si="1"/>
        <v>16</v>
      </c>
    </row>
    <row r="82" spans="1:7" ht="27.75" customHeight="1">
      <c r="A82" s="7">
        <v>78</v>
      </c>
      <c r="B82" s="121"/>
      <c r="C82" s="57" t="s">
        <v>207</v>
      </c>
      <c r="D82" s="58" t="s">
        <v>326</v>
      </c>
      <c r="E82" s="13" t="s">
        <v>327</v>
      </c>
      <c r="F82" s="79">
        <v>6</v>
      </c>
      <c r="G82" s="87">
        <f t="shared" si="1"/>
        <v>24</v>
      </c>
    </row>
    <row r="83" spans="1:7" ht="27.75" customHeight="1">
      <c r="A83" s="7">
        <v>79</v>
      </c>
      <c r="B83" s="121"/>
      <c r="C83" s="57" t="s">
        <v>208</v>
      </c>
      <c r="D83" s="58" t="s">
        <v>326</v>
      </c>
      <c r="E83" s="13" t="s">
        <v>327</v>
      </c>
      <c r="F83" s="79">
        <v>5</v>
      </c>
      <c r="G83" s="87">
        <f t="shared" si="1"/>
        <v>20</v>
      </c>
    </row>
    <row r="84" spans="1:7" ht="27.75" customHeight="1">
      <c r="A84" s="7">
        <v>80</v>
      </c>
      <c r="B84" s="121"/>
      <c r="C84" s="57" t="s">
        <v>209</v>
      </c>
      <c r="D84" s="58" t="s">
        <v>328</v>
      </c>
      <c r="E84" s="13" t="s">
        <v>329</v>
      </c>
      <c r="F84" s="79">
        <v>5</v>
      </c>
      <c r="G84" s="87">
        <f t="shared" si="1"/>
        <v>20</v>
      </c>
    </row>
    <row r="85" spans="1:7" ht="27.75" customHeight="1">
      <c r="A85" s="7">
        <v>81</v>
      </c>
      <c r="B85" s="122"/>
      <c r="C85" s="57" t="s">
        <v>210</v>
      </c>
      <c r="D85" s="58" t="s">
        <v>330</v>
      </c>
      <c r="E85" s="13" t="s">
        <v>331</v>
      </c>
      <c r="F85" s="79">
        <v>17</v>
      </c>
      <c r="G85" s="87">
        <f t="shared" si="1"/>
        <v>68</v>
      </c>
    </row>
    <row r="86" spans="1:7" ht="27.75" customHeight="1">
      <c r="A86" s="7">
        <v>82</v>
      </c>
      <c r="B86" s="120" t="s">
        <v>124</v>
      </c>
      <c r="C86" s="57" t="s">
        <v>211</v>
      </c>
      <c r="D86" s="58" t="s">
        <v>332</v>
      </c>
      <c r="E86" s="13" t="s">
        <v>333</v>
      </c>
      <c r="F86" s="79">
        <v>50</v>
      </c>
      <c r="G86" s="87">
        <f t="shared" si="1"/>
        <v>200</v>
      </c>
    </row>
    <row r="87" spans="1:7" ht="27.75" customHeight="1">
      <c r="A87" s="7">
        <v>83</v>
      </c>
      <c r="B87" s="121"/>
      <c r="C87" s="57" t="s">
        <v>212</v>
      </c>
      <c r="D87" s="58" t="s">
        <v>334</v>
      </c>
      <c r="E87" s="12" t="s">
        <v>335</v>
      </c>
      <c r="F87" s="79">
        <v>45</v>
      </c>
      <c r="G87" s="87">
        <f t="shared" si="1"/>
        <v>180</v>
      </c>
    </row>
    <row r="88" spans="1:7" ht="27.75" customHeight="1">
      <c r="A88" s="7">
        <v>84</v>
      </c>
      <c r="B88" s="121"/>
      <c r="C88" s="57" t="s">
        <v>213</v>
      </c>
      <c r="D88" s="58" t="s">
        <v>336</v>
      </c>
      <c r="E88" s="7" t="s">
        <v>337</v>
      </c>
      <c r="F88" s="79">
        <v>5</v>
      </c>
      <c r="G88" s="87">
        <f t="shared" si="1"/>
        <v>20</v>
      </c>
    </row>
    <row r="89" spans="1:7" ht="27.75" customHeight="1">
      <c r="A89" s="7">
        <v>85</v>
      </c>
      <c r="B89" s="121"/>
      <c r="C89" s="57" t="s">
        <v>214</v>
      </c>
      <c r="D89" s="58" t="s">
        <v>338</v>
      </c>
      <c r="E89" s="13" t="s">
        <v>339</v>
      </c>
      <c r="F89" s="79">
        <v>31</v>
      </c>
      <c r="G89" s="87">
        <f t="shared" si="1"/>
        <v>124</v>
      </c>
    </row>
    <row r="90" spans="1:7" ht="27.75" customHeight="1">
      <c r="A90" s="7">
        <v>86</v>
      </c>
      <c r="B90" s="122"/>
      <c r="C90" s="57" t="s">
        <v>215</v>
      </c>
      <c r="D90" s="66" t="s">
        <v>340</v>
      </c>
      <c r="E90" s="13" t="s">
        <v>341</v>
      </c>
      <c r="F90" s="79">
        <v>13</v>
      </c>
      <c r="G90" s="87">
        <f t="shared" si="1"/>
        <v>52</v>
      </c>
    </row>
    <row r="91" spans="1:7" ht="27.75" customHeight="1">
      <c r="A91" s="7">
        <v>87</v>
      </c>
      <c r="B91" s="120" t="s">
        <v>126</v>
      </c>
      <c r="C91" s="57" t="s">
        <v>216</v>
      </c>
      <c r="D91" s="68" t="s">
        <v>342</v>
      </c>
      <c r="E91" s="15" t="s">
        <v>343</v>
      </c>
      <c r="F91" s="79">
        <v>17</v>
      </c>
      <c r="G91" s="87">
        <f t="shared" si="1"/>
        <v>68</v>
      </c>
    </row>
    <row r="92" spans="1:7" ht="27.75" customHeight="1">
      <c r="A92" s="7">
        <v>88</v>
      </c>
      <c r="B92" s="121"/>
      <c r="C92" s="57" t="s">
        <v>217</v>
      </c>
      <c r="D92" s="68" t="s">
        <v>344</v>
      </c>
      <c r="E92" s="15" t="s">
        <v>345</v>
      </c>
      <c r="F92" s="79">
        <v>10</v>
      </c>
      <c r="G92" s="87">
        <f t="shared" si="1"/>
        <v>40</v>
      </c>
    </row>
    <row r="93" spans="1:7" ht="27.75" customHeight="1">
      <c r="A93" s="7">
        <v>89</v>
      </c>
      <c r="B93" s="121"/>
      <c r="C93" s="57" t="s">
        <v>218</v>
      </c>
      <c r="D93" s="68" t="s">
        <v>346</v>
      </c>
      <c r="E93" s="15" t="s">
        <v>347</v>
      </c>
      <c r="F93" s="79">
        <v>33</v>
      </c>
      <c r="G93" s="87">
        <f t="shared" si="1"/>
        <v>132</v>
      </c>
    </row>
    <row r="94" spans="1:7" ht="27.75" customHeight="1">
      <c r="A94" s="7">
        <v>90</v>
      </c>
      <c r="B94" s="121"/>
      <c r="C94" s="57" t="s">
        <v>219</v>
      </c>
      <c r="D94" s="68" t="s">
        <v>348</v>
      </c>
      <c r="E94" s="15" t="s">
        <v>349</v>
      </c>
      <c r="F94" s="84">
        <v>38</v>
      </c>
      <c r="G94" s="87">
        <f t="shared" si="1"/>
        <v>152</v>
      </c>
    </row>
    <row r="95" spans="1:7" ht="27.75" customHeight="1">
      <c r="A95" s="7">
        <v>91</v>
      </c>
      <c r="B95" s="121"/>
      <c r="C95" s="57" t="s">
        <v>220</v>
      </c>
      <c r="D95" s="68" t="s">
        <v>350</v>
      </c>
      <c r="E95" s="15" t="s">
        <v>351</v>
      </c>
      <c r="F95" s="85">
        <v>85</v>
      </c>
      <c r="G95" s="87">
        <f t="shared" si="1"/>
        <v>340</v>
      </c>
    </row>
    <row r="96" spans="1:7" ht="27.75" customHeight="1">
      <c r="A96" s="7">
        <v>92</v>
      </c>
      <c r="B96" s="121"/>
      <c r="C96" s="57" t="s">
        <v>221</v>
      </c>
      <c r="D96" s="68" t="s">
        <v>352</v>
      </c>
      <c r="E96" s="15" t="s">
        <v>353</v>
      </c>
      <c r="F96" s="85">
        <v>29</v>
      </c>
      <c r="G96" s="87">
        <f t="shared" si="1"/>
        <v>116</v>
      </c>
    </row>
    <row r="97" spans="1:7" ht="27.75" customHeight="1">
      <c r="A97" s="7">
        <v>93</v>
      </c>
      <c r="B97" s="121"/>
      <c r="C97" s="57" t="s">
        <v>222</v>
      </c>
      <c r="D97" s="68" t="s">
        <v>354</v>
      </c>
      <c r="E97" s="15" t="s">
        <v>355</v>
      </c>
      <c r="F97" s="85">
        <v>14</v>
      </c>
      <c r="G97" s="87">
        <f t="shared" si="1"/>
        <v>56</v>
      </c>
    </row>
    <row r="98" spans="1:7" ht="27.75" customHeight="1">
      <c r="A98" s="7">
        <v>94</v>
      </c>
      <c r="B98" s="122"/>
      <c r="C98" s="57" t="s">
        <v>223</v>
      </c>
      <c r="D98" s="68" t="s">
        <v>356</v>
      </c>
      <c r="E98" s="15" t="s">
        <v>357</v>
      </c>
      <c r="F98" s="85">
        <v>46</v>
      </c>
      <c r="G98" s="87">
        <f t="shared" si="1"/>
        <v>184</v>
      </c>
    </row>
    <row r="99" spans="1:7" ht="27.75" customHeight="1">
      <c r="A99" s="7">
        <v>95</v>
      </c>
      <c r="B99" s="120" t="s">
        <v>128</v>
      </c>
      <c r="C99" s="57" t="s">
        <v>224</v>
      </c>
      <c r="D99" s="58" t="s">
        <v>358</v>
      </c>
      <c r="E99" s="13" t="s">
        <v>359</v>
      </c>
      <c r="F99" s="85">
        <v>55</v>
      </c>
      <c r="G99" s="87">
        <f t="shared" si="1"/>
        <v>220</v>
      </c>
    </row>
    <row r="100" spans="1:7" ht="27.75" customHeight="1">
      <c r="A100" s="7">
        <v>96</v>
      </c>
      <c r="B100" s="121"/>
      <c r="C100" s="57" t="s">
        <v>225</v>
      </c>
      <c r="D100" s="58" t="s">
        <v>360</v>
      </c>
      <c r="E100" s="13" t="s">
        <v>361</v>
      </c>
      <c r="F100" s="85">
        <v>79</v>
      </c>
      <c r="G100" s="87">
        <f t="shared" si="1"/>
        <v>316</v>
      </c>
    </row>
    <row r="101" spans="1:7" ht="27.75" customHeight="1">
      <c r="A101" s="7">
        <v>97</v>
      </c>
      <c r="B101" s="121"/>
      <c r="C101" s="57" t="s">
        <v>226</v>
      </c>
      <c r="D101" s="58" t="s">
        <v>362</v>
      </c>
      <c r="E101" s="13" t="s">
        <v>363</v>
      </c>
      <c r="F101" s="85">
        <v>5</v>
      </c>
      <c r="G101" s="87">
        <f t="shared" si="1"/>
        <v>20</v>
      </c>
    </row>
    <row r="102" spans="1:7" ht="27.75" customHeight="1">
      <c r="A102" s="7">
        <v>98</v>
      </c>
      <c r="B102" s="121"/>
      <c r="C102" s="57" t="s">
        <v>227</v>
      </c>
      <c r="D102" s="69" t="s">
        <v>364</v>
      </c>
      <c r="E102" s="19" t="s">
        <v>365</v>
      </c>
      <c r="F102" s="85">
        <v>26</v>
      </c>
      <c r="G102" s="87">
        <f t="shared" si="1"/>
        <v>104</v>
      </c>
    </row>
    <row r="103" spans="1:7" ht="27.75" customHeight="1">
      <c r="A103" s="7">
        <v>99</v>
      </c>
      <c r="B103" s="121"/>
      <c r="C103" s="57" t="s">
        <v>228</v>
      </c>
      <c r="D103" s="58" t="s">
        <v>366</v>
      </c>
      <c r="E103" s="13" t="s">
        <v>367</v>
      </c>
      <c r="F103" s="85">
        <v>18</v>
      </c>
      <c r="G103" s="87">
        <f t="shared" si="1"/>
        <v>72</v>
      </c>
    </row>
    <row r="104" spans="1:7" ht="27.75" customHeight="1">
      <c r="A104" s="7">
        <v>100</v>
      </c>
      <c r="B104" s="121"/>
      <c r="C104" s="57" t="s">
        <v>229</v>
      </c>
      <c r="D104" s="58" t="s">
        <v>368</v>
      </c>
      <c r="E104" s="13" t="s">
        <v>369</v>
      </c>
      <c r="F104" s="85">
        <v>52</v>
      </c>
      <c r="G104" s="87">
        <f t="shared" si="1"/>
        <v>208</v>
      </c>
    </row>
    <row r="105" spans="1:7" ht="27.75" customHeight="1">
      <c r="A105" s="7">
        <v>101</v>
      </c>
      <c r="B105" s="121"/>
      <c r="C105" s="57" t="s">
        <v>230</v>
      </c>
      <c r="D105" s="58" t="s">
        <v>370</v>
      </c>
      <c r="E105" s="13" t="s">
        <v>371</v>
      </c>
      <c r="F105" s="85">
        <v>47</v>
      </c>
      <c r="G105" s="87">
        <f t="shared" si="1"/>
        <v>188</v>
      </c>
    </row>
    <row r="106" spans="1:7" ht="27.75" customHeight="1">
      <c r="A106" s="7">
        <v>102</v>
      </c>
      <c r="B106" s="121"/>
      <c r="C106" s="57" t="s">
        <v>231</v>
      </c>
      <c r="D106" s="58" t="s">
        <v>372</v>
      </c>
      <c r="E106" s="13" t="s">
        <v>373</v>
      </c>
      <c r="F106" s="85">
        <v>59</v>
      </c>
      <c r="G106" s="87">
        <f t="shared" si="1"/>
        <v>236</v>
      </c>
    </row>
    <row r="107" spans="1:7" ht="27.75" customHeight="1">
      <c r="A107" s="7">
        <v>103</v>
      </c>
      <c r="B107" s="121"/>
      <c r="C107" s="70" t="s">
        <v>232</v>
      </c>
      <c r="D107" s="71" t="s">
        <v>374</v>
      </c>
      <c r="E107" s="16" t="s">
        <v>375</v>
      </c>
      <c r="F107" s="85">
        <v>15</v>
      </c>
      <c r="G107" s="87">
        <f t="shared" si="1"/>
        <v>60</v>
      </c>
    </row>
    <row r="108" spans="1:7" ht="27.75" customHeight="1">
      <c r="A108" s="7">
        <v>104</v>
      </c>
      <c r="B108" s="121"/>
      <c r="C108" s="57" t="s">
        <v>233</v>
      </c>
      <c r="D108" s="58" t="s">
        <v>376</v>
      </c>
      <c r="E108" s="13" t="s">
        <v>377</v>
      </c>
      <c r="F108" s="85">
        <v>47</v>
      </c>
      <c r="G108" s="87">
        <f t="shared" si="1"/>
        <v>188</v>
      </c>
    </row>
    <row r="109" spans="1:7" ht="27.75" customHeight="1">
      <c r="A109" s="7">
        <v>105</v>
      </c>
      <c r="B109" s="121"/>
      <c r="C109" s="57" t="s">
        <v>234</v>
      </c>
      <c r="D109" s="69" t="s">
        <v>378</v>
      </c>
      <c r="E109" s="17" t="s">
        <v>379</v>
      </c>
      <c r="F109" s="85">
        <v>0</v>
      </c>
      <c r="G109" s="87">
        <f t="shared" si="1"/>
        <v>0</v>
      </c>
    </row>
    <row r="110" spans="1:7" ht="27.75" customHeight="1">
      <c r="A110" s="7">
        <v>106</v>
      </c>
      <c r="B110" s="121"/>
      <c r="C110" s="57" t="s">
        <v>235</v>
      </c>
      <c r="D110" s="58" t="s">
        <v>380</v>
      </c>
      <c r="E110" s="13" t="s">
        <v>381</v>
      </c>
      <c r="F110" s="79">
        <v>18</v>
      </c>
      <c r="G110" s="87">
        <f t="shared" si="1"/>
        <v>72</v>
      </c>
    </row>
    <row r="111" spans="1:7" ht="27.75" customHeight="1">
      <c r="A111" s="7">
        <v>107</v>
      </c>
      <c r="B111" s="121"/>
      <c r="C111" s="72" t="s">
        <v>236</v>
      </c>
      <c r="D111" s="73" t="s">
        <v>378</v>
      </c>
      <c r="E111" s="17" t="s">
        <v>379</v>
      </c>
      <c r="F111" s="79">
        <v>44</v>
      </c>
      <c r="G111" s="87">
        <f t="shared" si="1"/>
        <v>176</v>
      </c>
    </row>
    <row r="112" spans="1:7" ht="27.75" customHeight="1">
      <c r="A112" s="7">
        <v>108</v>
      </c>
      <c r="B112" s="121"/>
      <c r="C112" s="57" t="s">
        <v>237</v>
      </c>
      <c r="D112" s="58" t="s">
        <v>382</v>
      </c>
      <c r="E112" s="13" t="s">
        <v>383</v>
      </c>
      <c r="F112" s="79">
        <v>9</v>
      </c>
      <c r="G112" s="87">
        <f t="shared" si="1"/>
        <v>36</v>
      </c>
    </row>
    <row r="113" spans="1:7" ht="27.75" customHeight="1">
      <c r="A113" s="7">
        <v>109</v>
      </c>
      <c r="B113" s="121"/>
      <c r="C113" s="57" t="s">
        <v>238</v>
      </c>
      <c r="D113" s="58" t="s">
        <v>384</v>
      </c>
      <c r="E113" s="13" t="s">
        <v>385</v>
      </c>
      <c r="F113" s="79">
        <v>6</v>
      </c>
      <c r="G113" s="87">
        <f t="shared" si="1"/>
        <v>24</v>
      </c>
    </row>
    <row r="114" spans="1:7" ht="27.75" customHeight="1">
      <c r="A114" s="7">
        <v>110</v>
      </c>
      <c r="B114" s="121"/>
      <c r="C114" s="57" t="s">
        <v>239</v>
      </c>
      <c r="D114" s="58" t="s">
        <v>386</v>
      </c>
      <c r="E114" s="13" t="s">
        <v>387</v>
      </c>
      <c r="F114" s="79">
        <v>20</v>
      </c>
      <c r="G114" s="87">
        <f t="shared" si="1"/>
        <v>80</v>
      </c>
    </row>
    <row r="115" spans="1:7" ht="27.75" customHeight="1">
      <c r="A115" s="7">
        <v>111</v>
      </c>
      <c r="B115" s="121"/>
      <c r="C115" s="57" t="s">
        <v>240</v>
      </c>
      <c r="D115" s="58" t="s">
        <v>388</v>
      </c>
      <c r="E115" s="13" t="s">
        <v>389</v>
      </c>
      <c r="F115" s="79">
        <v>7</v>
      </c>
      <c r="G115" s="87">
        <f t="shared" si="1"/>
        <v>28</v>
      </c>
    </row>
    <row r="116" spans="1:7" ht="27.75" customHeight="1">
      <c r="A116" s="7">
        <v>112</v>
      </c>
      <c r="B116" s="121"/>
      <c r="C116" s="57" t="s">
        <v>241</v>
      </c>
      <c r="D116" s="58" t="s">
        <v>390</v>
      </c>
      <c r="E116" s="13" t="s">
        <v>391</v>
      </c>
      <c r="F116" s="79">
        <v>42</v>
      </c>
      <c r="G116" s="87">
        <f t="shared" si="1"/>
        <v>168</v>
      </c>
    </row>
    <row r="117" spans="1:7" ht="27.75" customHeight="1" thickBot="1">
      <c r="A117" s="7">
        <v>113</v>
      </c>
      <c r="B117" s="122"/>
      <c r="C117" s="63" t="s">
        <v>242</v>
      </c>
      <c r="D117" s="58" t="s">
        <v>392</v>
      </c>
      <c r="E117" s="13" t="s">
        <v>393</v>
      </c>
      <c r="F117" s="79">
        <v>30</v>
      </c>
      <c r="G117" s="88">
        <f t="shared" si="1"/>
        <v>120</v>
      </c>
    </row>
    <row r="118" spans="1:7" ht="17.25" thickTop="1"/>
  </sheetData>
  <mergeCells count="16">
    <mergeCell ref="B99:B117"/>
    <mergeCell ref="A1:G1"/>
    <mergeCell ref="B66:B73"/>
    <mergeCell ref="B74:B77"/>
    <mergeCell ref="B78:B85"/>
    <mergeCell ref="B86:B90"/>
    <mergeCell ref="B91:B98"/>
    <mergeCell ref="B25:B31"/>
    <mergeCell ref="B32:B36"/>
    <mergeCell ref="B37:B46"/>
    <mergeCell ref="B47:B56"/>
    <mergeCell ref="B57:B65"/>
    <mergeCell ref="B6:B9"/>
    <mergeCell ref="B10:B12"/>
    <mergeCell ref="B13:B16"/>
    <mergeCell ref="B17:B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D17" sqref="D17"/>
    </sheetView>
  </sheetViews>
  <sheetFormatPr defaultRowHeight="16.5"/>
  <cols>
    <col min="1" max="1" width="5.25" bestFit="1" customWidth="1"/>
    <col min="2" max="2" width="11.375" customWidth="1"/>
    <col min="3" max="3" width="17.25" style="40" customWidth="1"/>
    <col min="4" max="4" width="40.375" style="40" customWidth="1"/>
    <col min="5" max="5" width="16.625" customWidth="1"/>
    <col min="6" max="7" width="12.875" customWidth="1"/>
  </cols>
  <sheetData>
    <row r="1" spans="1:8" s="11" customFormat="1" ht="38.25">
      <c r="A1" s="119" t="s">
        <v>0</v>
      </c>
      <c r="B1" s="119"/>
      <c r="C1" s="119"/>
      <c r="D1" s="119"/>
      <c r="E1" s="119"/>
      <c r="F1" s="119"/>
      <c r="G1" s="119"/>
      <c r="H1" s="24"/>
    </row>
    <row r="2" spans="1:8" s="11" customFormat="1" ht="17.25" thickBot="1">
      <c r="C2" s="40"/>
      <c r="D2" s="40"/>
    </row>
    <row r="3" spans="1:8" s="11" customFormat="1" ht="27.75" customHeight="1" thickTop="1">
      <c r="A3" s="91" t="s">
        <v>1</v>
      </c>
      <c r="B3" s="91" t="s">
        <v>97</v>
      </c>
      <c r="C3" s="91" t="s">
        <v>2</v>
      </c>
      <c r="D3" s="91" t="s">
        <v>3</v>
      </c>
      <c r="E3" s="91" t="s">
        <v>4</v>
      </c>
      <c r="F3" s="95" t="s">
        <v>134</v>
      </c>
      <c r="G3" s="99" t="s">
        <v>407</v>
      </c>
    </row>
    <row r="4" spans="1:8" s="11" customFormat="1" ht="27.75" customHeight="1">
      <c r="A4" s="34"/>
      <c r="B4" s="34"/>
      <c r="C4" s="92"/>
      <c r="D4" s="34" t="s">
        <v>418</v>
      </c>
      <c r="E4" s="34"/>
      <c r="F4" s="96">
        <f>SUM(F5:F11)</f>
        <v>93</v>
      </c>
      <c r="G4" s="100">
        <f>SUM(G5:G11)</f>
        <v>372</v>
      </c>
    </row>
    <row r="5" spans="1:8" ht="27.75" customHeight="1">
      <c r="A5" s="7">
        <v>1</v>
      </c>
      <c r="B5" s="28" t="s">
        <v>108</v>
      </c>
      <c r="C5" s="93" t="s">
        <v>394</v>
      </c>
      <c r="D5" s="93" t="s">
        <v>458</v>
      </c>
      <c r="E5" s="21" t="s">
        <v>400</v>
      </c>
      <c r="F5" s="80">
        <v>16</v>
      </c>
      <c r="G5" s="101">
        <f>F5*4</f>
        <v>64</v>
      </c>
    </row>
    <row r="6" spans="1:8" ht="27.75" customHeight="1">
      <c r="A6" s="7">
        <v>2</v>
      </c>
      <c r="B6" s="28" t="s">
        <v>112</v>
      </c>
      <c r="C6" s="93" t="s">
        <v>395</v>
      </c>
      <c r="D6" s="93" t="s">
        <v>459</v>
      </c>
      <c r="E6" s="21" t="s">
        <v>401</v>
      </c>
      <c r="F6" s="80">
        <v>14</v>
      </c>
      <c r="G6" s="101">
        <f t="shared" ref="G6:G11" si="0">F6*4</f>
        <v>56</v>
      </c>
    </row>
    <row r="7" spans="1:8" ht="27.75" customHeight="1">
      <c r="A7" s="7">
        <v>3</v>
      </c>
      <c r="B7" s="28" t="s">
        <v>118</v>
      </c>
      <c r="C7" s="93" t="s">
        <v>396</v>
      </c>
      <c r="D7" s="93" t="s">
        <v>460</v>
      </c>
      <c r="E7" s="21" t="s">
        <v>402</v>
      </c>
      <c r="F7" s="97">
        <v>12</v>
      </c>
      <c r="G7" s="101">
        <f t="shared" si="0"/>
        <v>48</v>
      </c>
    </row>
    <row r="8" spans="1:8" ht="27.75" customHeight="1">
      <c r="A8" s="7">
        <v>4</v>
      </c>
      <c r="B8" s="129" t="s">
        <v>120</v>
      </c>
      <c r="C8" s="93" t="s">
        <v>397</v>
      </c>
      <c r="D8" s="93" t="s">
        <v>461</v>
      </c>
      <c r="E8" s="21" t="s">
        <v>403</v>
      </c>
      <c r="F8" s="84">
        <v>20</v>
      </c>
      <c r="G8" s="101">
        <f t="shared" si="0"/>
        <v>80</v>
      </c>
    </row>
    <row r="9" spans="1:8" ht="27.75" customHeight="1">
      <c r="A9" s="7">
        <v>5</v>
      </c>
      <c r="B9" s="129"/>
      <c r="C9" s="93" t="s">
        <v>398</v>
      </c>
      <c r="D9" s="93" t="s">
        <v>462</v>
      </c>
      <c r="E9" s="21" t="s">
        <v>404</v>
      </c>
      <c r="F9" s="84">
        <v>7</v>
      </c>
      <c r="G9" s="101">
        <f t="shared" si="0"/>
        <v>28</v>
      </c>
    </row>
    <row r="10" spans="1:8" ht="27.75" customHeight="1">
      <c r="A10" s="7">
        <v>6</v>
      </c>
      <c r="B10" s="28" t="s">
        <v>116</v>
      </c>
      <c r="C10" s="93" t="s">
        <v>399</v>
      </c>
      <c r="D10" s="93" t="s">
        <v>463</v>
      </c>
      <c r="E10" s="21" t="s">
        <v>405</v>
      </c>
      <c r="F10" s="84">
        <v>3</v>
      </c>
      <c r="G10" s="101">
        <f t="shared" si="0"/>
        <v>12</v>
      </c>
    </row>
    <row r="11" spans="1:8" ht="27.75" customHeight="1" thickBot="1">
      <c r="A11" s="7">
        <v>7</v>
      </c>
      <c r="B11" s="28" t="s">
        <v>123</v>
      </c>
      <c r="C11" s="94" t="s">
        <v>408</v>
      </c>
      <c r="D11" s="94" t="s">
        <v>464</v>
      </c>
      <c r="E11" s="29" t="s">
        <v>409</v>
      </c>
      <c r="F11" s="98">
        <v>21</v>
      </c>
      <c r="G11" s="102">
        <f t="shared" si="0"/>
        <v>84</v>
      </c>
    </row>
    <row r="12" spans="1:8" ht="17.25" thickTop="1"/>
  </sheetData>
  <mergeCells count="2">
    <mergeCell ref="B8:B9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노인맞춤돌봄서비스외</vt:lpstr>
      <vt:lpstr>노인요양시설</vt:lpstr>
      <vt:lpstr>노인양로시설 및 복지주택</vt:lpstr>
      <vt:lpstr>노인맞춤돌봄서비스외!Print_Area</vt:lpstr>
      <vt:lpstr>노인맞춤돌봄서비스외!Print_Titles</vt:lpstr>
      <vt:lpstr>'노인양로시설 및 복지주택'!Print_Titles</vt:lpstr>
      <vt:lpstr>노인요양시설!Print_Titles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손수경</dc:creator>
  <cp:lastModifiedBy>USER</cp:lastModifiedBy>
  <cp:lastPrinted>2020-05-29T01:50:58Z</cp:lastPrinted>
  <dcterms:created xsi:type="dcterms:W3CDTF">2020-05-16T05:41:00Z</dcterms:created>
  <dcterms:modified xsi:type="dcterms:W3CDTF">2020-06-01T02:32:01Z</dcterms:modified>
</cp:coreProperties>
</file>